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guchi\Desktop\"/>
    </mc:Choice>
  </mc:AlternateContent>
  <xr:revisionPtr revIDLastSave="0" documentId="13_ncr:1_{B9D1FFF0-732E-4B09-B6A5-770C973E35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（請求者控）" sheetId="4" r:id="rId1"/>
    <sheet name="請求書（正）" sheetId="3" r:id="rId2"/>
  </sheets>
  <definedNames>
    <definedName name="_xlnm.Print_Area" localSheetId="1">'請求書（正）'!$A$1:$U$32</definedName>
    <definedName name="_xlnm.Print_Area" localSheetId="0">'請求書（請求者控）'!$A$1:$U$25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4" l="1"/>
  <c r="A4" i="3"/>
  <c r="H4" i="3"/>
  <c r="N2" i="3" l="1"/>
  <c r="S2" i="3"/>
  <c r="R32" i="3"/>
  <c r="R31" i="3"/>
  <c r="O13" i="3" s="1"/>
  <c r="N31" i="3"/>
  <c r="I31" i="3"/>
  <c r="I29" i="3"/>
  <c r="I27" i="3"/>
  <c r="I25" i="3"/>
  <c r="I23" i="3"/>
  <c r="I21" i="3"/>
  <c r="I19" i="3"/>
  <c r="L31" i="3"/>
  <c r="L29" i="3"/>
  <c r="L27" i="3"/>
  <c r="L25" i="3"/>
  <c r="L23" i="3"/>
  <c r="L21" i="3"/>
  <c r="L19" i="3"/>
  <c r="J31" i="3"/>
  <c r="J29" i="3"/>
  <c r="J27" i="3"/>
  <c r="J25" i="3"/>
  <c r="J23" i="3"/>
  <c r="J21" i="3"/>
  <c r="G29" i="3"/>
  <c r="G27" i="3"/>
  <c r="G25" i="3"/>
  <c r="G23" i="3"/>
  <c r="G21" i="3"/>
  <c r="F25" i="3"/>
  <c r="F27" i="3"/>
  <c r="F29" i="3"/>
  <c r="F31" i="3"/>
  <c r="F23" i="3"/>
  <c r="F21" i="3"/>
  <c r="E29" i="3"/>
  <c r="E27" i="3"/>
  <c r="E25" i="3"/>
  <c r="E23" i="3"/>
  <c r="E21" i="3"/>
  <c r="B29" i="3"/>
  <c r="B27" i="3"/>
  <c r="B25" i="3"/>
  <c r="B23" i="3"/>
  <c r="B21" i="3"/>
  <c r="A29" i="3"/>
  <c r="A27" i="3"/>
  <c r="A25" i="3"/>
  <c r="A23" i="3"/>
  <c r="A21" i="3"/>
  <c r="O16" i="3"/>
  <c r="M17" i="3"/>
  <c r="J19" i="3"/>
  <c r="G31" i="3"/>
  <c r="G19" i="3"/>
  <c r="B19" i="3"/>
  <c r="I17" i="3"/>
  <c r="E17" i="3"/>
  <c r="H16" i="3"/>
  <c r="E16" i="3"/>
  <c r="E13" i="3"/>
  <c r="E12" i="3"/>
  <c r="E11" i="3"/>
  <c r="E10" i="3"/>
  <c r="E9" i="3"/>
  <c r="E7" i="3"/>
  <c r="F19" i="3" l="1"/>
  <c r="E31" i="3"/>
  <c r="E19" i="3"/>
  <c r="A19" i="3"/>
  <c r="S15" i="3"/>
  <c r="P15" i="3"/>
  <c r="S7" i="3"/>
  <c r="P7" i="3"/>
  <c r="M7" i="3"/>
  <c r="M3" i="3"/>
  <c r="C13" i="3"/>
  <c r="M11" i="3" s="1"/>
  <c r="O11" i="3" s="1"/>
  <c r="O12" i="3" s="1"/>
  <c r="O14" i="3" s="1"/>
  <c r="I6" i="3"/>
  <c r="G6" i="3"/>
  <c r="E6" i="3"/>
  <c r="E15" i="4"/>
  <c r="E15" i="3" s="1"/>
  <c r="E14" i="4" l="1"/>
  <c r="E14" i="3" s="1"/>
</calcChain>
</file>

<file path=xl/sharedStrings.xml><?xml version="1.0" encoding="utf-8"?>
<sst xmlns="http://schemas.openxmlformats.org/spreadsheetml/2006/main" count="148" uniqueCount="70">
  <si>
    <t/>
  </si>
  <si>
    <t>下記のとおり請求致します</t>
    <phoneticPr fontId="2"/>
  </si>
  <si>
    <t>承 認</t>
  </si>
  <si>
    <t>総 務</t>
  </si>
  <si>
    <t>支払金額合計</t>
  </si>
  <si>
    <t>差引後支払い金額</t>
  </si>
  <si>
    <t>支払条件</t>
  </si>
  <si>
    <t>工事種目又は品目</t>
  </si>
  <si>
    <t>単価</t>
  </si>
  <si>
    <t>契約金額</t>
  </si>
  <si>
    <t>既払い金</t>
  </si>
  <si>
    <t>査定金額</t>
  </si>
  <si>
    <t>立替先</t>
  </si>
  <si>
    <t>備 考</t>
  </si>
  <si>
    <t>合      計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</si>
  <si>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</si>
  <si>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</si>
  <si>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</si>
  <si>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</si>
  <si>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-</t>
    <phoneticPr fontId="2"/>
  </si>
  <si>
    <t>電話番号</t>
    <rPh sb="0" eb="2">
      <t>デンワ</t>
    </rPh>
    <rPh sb="2" eb="4">
      <t>バンゴウ</t>
    </rPh>
    <phoneticPr fontId="2"/>
  </si>
  <si>
    <t xml:space="preserve">
住　所
氏　名
</t>
    <phoneticPr fontId="2"/>
  </si>
  <si>
    <t>工事名称</t>
    <phoneticPr fontId="2"/>
  </si>
  <si>
    <t>消費税等（</t>
    <rPh sb="0" eb="3">
      <t>ショウヒゼイ</t>
    </rPh>
    <rPh sb="3" eb="4">
      <t>トウ</t>
    </rPh>
    <phoneticPr fontId="2"/>
  </si>
  <si>
    <t>）％</t>
    <phoneticPr fontId="2"/>
  </si>
  <si>
    <t>当月請求額（税抜）</t>
    <rPh sb="6" eb="7">
      <t>ゼイ</t>
    </rPh>
    <rPh sb="7" eb="8">
      <t>ヌ</t>
    </rPh>
    <phoneticPr fontId="2"/>
  </si>
  <si>
    <t>月日</t>
    <rPh sb="0" eb="1">
      <t>ツキ</t>
    </rPh>
    <rPh sb="1" eb="2">
      <t>ニチ</t>
    </rPh>
    <phoneticPr fontId="2"/>
  </si>
  <si>
    <t>契約金額（税抜）</t>
    <rPh sb="5" eb="6">
      <t>ゼイ</t>
    </rPh>
    <rPh sb="6" eb="7">
      <t>ヌ</t>
    </rPh>
    <phoneticPr fontId="2"/>
  </si>
  <si>
    <t>登録番号</t>
    <rPh sb="0" eb="2">
      <t>トウロク</t>
    </rPh>
    <rPh sb="2" eb="4">
      <t>バンゴウ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</si>
  <si>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</si>
  <si>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</si>
  <si>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振込銀行</t>
    <phoneticPr fontId="2"/>
  </si>
  <si>
    <t>(フリガナ)</t>
    <phoneticPr fontId="2"/>
  </si>
  <si>
    <t>口座名義</t>
    <phoneticPr fontId="2"/>
  </si>
  <si>
    <t>前回迄の受領金額</t>
    <rPh sb="0" eb="2">
      <t>ゼンカイ</t>
    </rPh>
    <rPh sb="2" eb="3">
      <t>マデ</t>
    </rPh>
    <rPh sb="4" eb="6">
      <t>ジュリョウ</t>
    </rPh>
    <rPh sb="6" eb="8">
      <t>キンガク</t>
    </rPh>
    <phoneticPr fontId="2"/>
  </si>
  <si>
    <t>支払後残額</t>
    <rPh sb="0" eb="2">
      <t>シハライ</t>
    </rPh>
    <rPh sb="2" eb="3">
      <t>ゴ</t>
    </rPh>
    <rPh sb="3" eb="5">
      <t>ザンガク</t>
    </rPh>
    <phoneticPr fontId="2"/>
  </si>
  <si>
    <t>注文書</t>
    <phoneticPr fontId="2"/>
  </si>
  <si>
    <t>工事</t>
    <rPh sb="0" eb="2">
      <t>コウジ</t>
    </rPh>
    <phoneticPr fontId="2"/>
  </si>
  <si>
    <t>現金</t>
    <rPh sb="0" eb="2">
      <t>ゲンキン</t>
    </rPh>
    <phoneticPr fontId="2"/>
  </si>
  <si>
    <t>手形</t>
    <rPh sb="0" eb="2">
      <t>テガタ</t>
    </rPh>
    <phoneticPr fontId="2"/>
  </si>
  <si>
    <t>％</t>
    <phoneticPr fontId="2"/>
  </si>
  <si>
    <t>当月請求額（税込）</t>
    <rPh sb="6" eb="7">
      <t>ゼイ</t>
    </rPh>
    <rPh sb="7" eb="8">
      <t>コ</t>
    </rPh>
    <phoneticPr fontId="2"/>
  </si>
  <si>
    <t>数量</t>
    <rPh sb="0" eb="2">
      <t>スウリョウ</t>
    </rPh>
    <phoneticPr fontId="2"/>
  </si>
  <si>
    <t>出来高金額</t>
    <rPh sb="0" eb="3">
      <t>デキダカ</t>
    </rPh>
    <rPh sb="3" eb="5">
      <t>キンガク</t>
    </rPh>
    <phoneticPr fontId="2"/>
  </si>
  <si>
    <t>出来高％</t>
    <phoneticPr fontId="2"/>
  </si>
  <si>
    <t>T-</t>
    <phoneticPr fontId="2"/>
  </si>
  <si>
    <t>口座No.</t>
    <phoneticPr fontId="2"/>
  </si>
  <si>
    <t>預金種別・口座No.</t>
    <rPh sb="0" eb="2">
      <t>ヨキン</t>
    </rPh>
    <rPh sb="2" eb="4">
      <t>シュベツ</t>
    </rPh>
    <rPh sb="5" eb="7">
      <t>コウザ</t>
    </rPh>
    <phoneticPr fontId="2"/>
  </si>
  <si>
    <t>前回迄の受領額</t>
    <rPh sb="0" eb="3">
      <t>ゼンカイマデ</t>
    </rPh>
    <rPh sb="4" eb="6">
      <t>ジュリョウ</t>
    </rPh>
    <rPh sb="6" eb="7">
      <t>ガク</t>
    </rPh>
    <phoneticPr fontId="2"/>
  </si>
  <si>
    <t>（提出について）</t>
    <rPh sb="1" eb="3">
      <t>テイシュツ</t>
    </rPh>
    <phoneticPr fontId="2"/>
  </si>
  <si>
    <t>　1ヶ月遅れとなります）。</t>
    <rPh sb="3" eb="4">
      <t>ゲツ</t>
    </rPh>
    <rPh sb="4" eb="5">
      <t>オク</t>
    </rPh>
    <phoneticPr fontId="2"/>
  </si>
  <si>
    <t>　その翌日とします。</t>
    <rPh sb="3" eb="5">
      <t>ヨクジツ</t>
    </rPh>
    <phoneticPr fontId="2"/>
  </si>
  <si>
    <r>
      <t>請 求 書</t>
    </r>
    <r>
      <rPr>
        <sz val="20"/>
        <color rgb="FF000000"/>
        <rFont val="ＭＳ Ｐ明朝"/>
        <family val="1"/>
        <charset val="128"/>
      </rPr>
      <t>（請求者控）</t>
    </r>
    <rPh sb="6" eb="9">
      <t>セイキュウシャ</t>
    </rPh>
    <rPh sb="9" eb="10">
      <t>ヒカ</t>
    </rPh>
    <phoneticPr fontId="2"/>
  </si>
  <si>
    <t>※登録番号＝2023年10月より開始される適格請求書等保存方式に基づき</t>
    <rPh sb="1" eb="3">
      <t>トウロク</t>
    </rPh>
    <rPh sb="3" eb="5">
      <t>バンゴウ</t>
    </rPh>
    <rPh sb="10" eb="11">
      <t>ネン</t>
    </rPh>
    <rPh sb="13" eb="14">
      <t>ガツ</t>
    </rPh>
    <rPh sb="16" eb="18">
      <t>カイシ</t>
    </rPh>
    <rPh sb="21" eb="23">
      <t>テキカク</t>
    </rPh>
    <rPh sb="23" eb="26">
      <t>セイキュウショ</t>
    </rPh>
    <rPh sb="26" eb="27">
      <t>トウ</t>
    </rPh>
    <rPh sb="27" eb="29">
      <t>ホゾン</t>
    </rPh>
    <rPh sb="29" eb="31">
      <t>ホウシキ</t>
    </rPh>
    <rPh sb="32" eb="33">
      <t>モト</t>
    </rPh>
    <phoneticPr fontId="2"/>
  </si>
  <si>
    <t>　　税務署から交付される番号</t>
    <rPh sb="2" eb="5">
      <t>ゼイムショ</t>
    </rPh>
    <rPh sb="7" eb="9">
      <t>コウフ</t>
    </rPh>
    <rPh sb="12" eb="14">
      <t>バンゴウ</t>
    </rPh>
    <phoneticPr fontId="2"/>
  </si>
  <si>
    <r>
      <t>請 求 書</t>
    </r>
    <r>
      <rPr>
        <sz val="20"/>
        <color rgb="FF000000"/>
        <rFont val="ＭＳ Ｐ明朝"/>
        <family val="1"/>
        <charset val="128"/>
      </rPr>
      <t>（正）</t>
    </r>
    <rPh sb="6" eb="7">
      <t>セイ</t>
    </rPh>
    <phoneticPr fontId="2"/>
  </si>
  <si>
    <t>　</t>
  </si>
  <si>
    <t>1.網掛け部分に必要事項をもれなく記入してください。</t>
    <rPh sb="17" eb="19">
      <t>キニュウ</t>
    </rPh>
    <phoneticPr fontId="2"/>
  </si>
  <si>
    <t>1.請求書は、『正』に社印を押印し、郵送等で提出してください。</t>
    <phoneticPr fontId="2"/>
  </si>
  <si>
    <t>4.請求書は作業所ごとに提出してください。</t>
    <rPh sb="2" eb="5">
      <t>セイキュウショ</t>
    </rPh>
    <rPh sb="6" eb="8">
      <t>サギョウ</t>
    </rPh>
    <rPh sb="8" eb="9">
      <t>ショ</t>
    </rPh>
    <rPh sb="12" eb="14">
      <t>テイシュツ</t>
    </rPh>
    <phoneticPr fontId="2"/>
  </si>
  <si>
    <t>立替金額(税抜)
(消費税)</t>
    <rPh sb="5" eb="6">
      <t>ゼイ</t>
    </rPh>
    <rPh sb="6" eb="7">
      <t>ヌ</t>
    </rPh>
    <rPh sb="10" eb="13">
      <t>ショウヒゼイ</t>
    </rPh>
    <phoneticPr fontId="2"/>
  </si>
  <si>
    <t>免税事業者</t>
    <rPh sb="0" eb="5">
      <t>メンゼイジギョウシャ</t>
    </rPh>
    <phoneticPr fontId="2"/>
  </si>
  <si>
    <t>※免税事業者の場合は、□に☑を入れてください。</t>
    <rPh sb="1" eb="3">
      <t>メンゼイ</t>
    </rPh>
    <rPh sb="3" eb="6">
      <t>ジギョウシャ</t>
    </rPh>
    <rPh sb="7" eb="9">
      <t>バアイ</t>
    </rPh>
    <rPh sb="15" eb="16">
      <t>イ</t>
    </rPh>
    <phoneticPr fontId="2"/>
  </si>
  <si>
    <t>御中</t>
    <rPh sb="0" eb="2">
      <t>オンチュウ</t>
    </rPh>
    <phoneticPr fontId="2"/>
  </si>
  <si>
    <t>2.請求書締日は毎月末日で、5日までに作業所に</t>
    <rPh sb="2" eb="5">
      <t>セイキュウショ</t>
    </rPh>
    <rPh sb="5" eb="7">
      <t>シメビ</t>
    </rPh>
    <rPh sb="8" eb="10">
      <t>マイツキ</t>
    </rPh>
    <rPh sb="10" eb="11">
      <t>マツ</t>
    </rPh>
    <rPh sb="11" eb="12">
      <t>ニチ</t>
    </rPh>
    <rPh sb="15" eb="16">
      <t>ニチ</t>
    </rPh>
    <rPh sb="19" eb="21">
      <t>サギョウ</t>
    </rPh>
    <rPh sb="21" eb="22">
      <t>ショ</t>
    </rPh>
    <phoneticPr fontId="2"/>
  </si>
  <si>
    <t>　必着するように提出してください（6日以降に届いた場合は</t>
    <rPh sb="1" eb="3">
      <t>ヒッチャク</t>
    </rPh>
    <rPh sb="8" eb="10">
      <t>テイシュツ</t>
    </rPh>
    <rPh sb="18" eb="19">
      <t>ニチ</t>
    </rPh>
    <rPh sb="19" eb="21">
      <t>イコウ</t>
    </rPh>
    <rPh sb="22" eb="23">
      <t>トド</t>
    </rPh>
    <rPh sb="25" eb="27">
      <t>バアイ</t>
    </rPh>
    <phoneticPr fontId="2"/>
  </si>
  <si>
    <t>3.支払日は原則として翌々月10日です。ただし、休祭日の場合は</t>
    <rPh sb="2" eb="5">
      <t>シハライビ</t>
    </rPh>
    <rPh sb="6" eb="8">
      <t>ゲンソク</t>
    </rPh>
    <rPh sb="11" eb="13">
      <t>ヨクヨク</t>
    </rPh>
    <rPh sb="13" eb="14">
      <t>ツキ</t>
    </rPh>
    <rPh sb="16" eb="17">
      <t>ニチ</t>
    </rPh>
    <rPh sb="24" eb="25">
      <t>キュウ</t>
    </rPh>
    <rPh sb="25" eb="27">
      <t>サイジツ</t>
    </rPh>
    <rPh sb="28" eb="30">
      <t>バアイ</t>
    </rPh>
    <phoneticPr fontId="2"/>
  </si>
  <si>
    <t>2.明細欄にすべて記入できない場合は、別途内訳明細を添付してください。</t>
    <rPh sb="21" eb="23">
      <t>ウチワケ</t>
    </rPh>
    <phoneticPr fontId="2"/>
  </si>
  <si>
    <t>支払査定額(税抜)</t>
    <rPh sb="6" eb="7">
      <t>ゼイ</t>
    </rPh>
    <rPh sb="7" eb="8">
      <t>ヌ</t>
    </rPh>
    <phoneticPr fontId="2"/>
  </si>
  <si>
    <t>立替金(税込)</t>
    <rPh sb="4" eb="6">
      <t>ゼイコ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</si>
</sst>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#,##0;&quot;▲ &quot;#,##0"/>
    <numFmt numFmtId="178" formatCode="0_);[Red]\(0\)"/>
    <numFmt numFmtId="179" formatCode="#,##0.00;&quot;▲ &quot;#,##0.00"/>
  </numFmts>
  <fonts count="11" x14ac:knownFonts="1">
    <font>
      <sz val="10"/>
      <name val="Arial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20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u/>
      <sz val="10"/>
      <color rgb="FF000000"/>
      <name val="ＭＳ Ｐ明朝"/>
      <family val="1"/>
      <charset val="128"/>
    </font>
    <font>
      <sz val="20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theme="0" tint="-0.499984740745262"/>
      </right>
      <top style="hair">
        <color indexed="64"/>
      </top>
      <bottom style="hair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indexed="64"/>
      </top>
      <bottom style="hair">
        <color indexed="64"/>
      </bottom>
      <diagonal/>
    </border>
    <border>
      <left style="double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0" tint="-0.34998626667073579"/>
      </left>
      <right style="hair">
        <color auto="1"/>
      </right>
      <top style="hair">
        <color indexed="64"/>
      </top>
      <bottom/>
      <diagonal/>
    </border>
    <border>
      <left style="double">
        <color theme="0" tint="-0.34998626667073579"/>
      </left>
      <right style="hair">
        <color auto="1"/>
      </right>
      <top/>
      <bottom style="hair">
        <color indexed="64"/>
      </bottom>
      <diagonal/>
    </border>
    <border>
      <left/>
      <right style="double">
        <color theme="0" tint="-0.499984740745262"/>
      </right>
      <top style="hair">
        <color indexed="64"/>
      </top>
      <bottom/>
      <diagonal/>
    </border>
    <border>
      <left/>
      <right style="double">
        <color theme="0" tint="-0.499984740745262"/>
      </right>
      <top/>
      <bottom style="hair">
        <color indexed="64"/>
      </bottom>
      <diagonal/>
    </border>
    <border>
      <left style="double">
        <color theme="0" tint="-0.499984740745262"/>
      </left>
      <right/>
      <top style="hair">
        <color indexed="64"/>
      </top>
      <bottom/>
      <diagonal/>
    </border>
    <border>
      <left style="double">
        <color theme="0" tint="-0.499984740745262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>
      <alignment vertical="center"/>
    </xf>
    <xf numFmtId="0" fontId="7" fillId="0" borderId="12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shrinkToFit="1"/>
    </xf>
    <xf numFmtId="0" fontId="3" fillId="0" borderId="4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7" fillId="0" borderId="12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right" vertical="center" shrinkToFit="1"/>
      <protection locked="0"/>
    </xf>
    <xf numFmtId="0" fontId="7" fillId="0" borderId="10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 indent="1"/>
    </xf>
    <xf numFmtId="0" fontId="7" fillId="0" borderId="1" xfId="0" applyFont="1" applyBorder="1" applyAlignment="1">
      <alignment horizontal="distributed" vertical="center" indent="1"/>
    </xf>
    <xf numFmtId="38" fontId="6" fillId="0" borderId="1" xfId="1" applyFont="1" applyBorder="1" applyAlignment="1" applyProtection="1">
      <alignment vertical="center"/>
    </xf>
    <xf numFmtId="0" fontId="7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wrapText="1"/>
    </xf>
    <xf numFmtId="38" fontId="5" fillId="0" borderId="1" xfId="1" applyFont="1" applyBorder="1" applyAlignment="1" applyProtection="1">
      <alignment vertical="center"/>
    </xf>
    <xf numFmtId="0" fontId="7" fillId="0" borderId="6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distributed" vertical="center" indent="1"/>
    </xf>
    <xf numFmtId="38" fontId="6" fillId="0" borderId="7" xfId="1" applyFont="1" applyBorder="1" applyAlignment="1" applyProtection="1">
      <alignment vertical="center"/>
    </xf>
    <xf numFmtId="176" fontId="6" fillId="2" borderId="13" xfId="0" applyNumberFormat="1" applyFont="1" applyFill="1" applyBorder="1" applyAlignment="1" applyProtection="1">
      <alignment vertical="center" shrinkToFit="1"/>
      <protection locked="0"/>
    </xf>
    <xf numFmtId="176" fontId="6" fillId="2" borderId="14" xfId="0" applyNumberFormat="1" applyFont="1" applyFill="1" applyBorder="1" applyAlignment="1" applyProtection="1">
      <alignment vertical="center" shrinkToFit="1"/>
      <protection locked="0"/>
    </xf>
    <xf numFmtId="38" fontId="3" fillId="0" borderId="1" xfId="1" applyFont="1" applyBorder="1" applyAlignment="1" applyProtection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5" fillId="2" borderId="8" xfId="0" applyFont="1" applyFill="1" applyBorder="1" applyAlignment="1" applyProtection="1">
      <alignment vertical="center" shrinkToFit="1"/>
      <protection locked="0"/>
    </xf>
    <xf numFmtId="177" fontId="6" fillId="2" borderId="13" xfId="0" applyNumberFormat="1" applyFont="1" applyFill="1" applyBorder="1" applyAlignment="1" applyProtection="1">
      <alignment vertical="center" shrinkToFit="1"/>
      <protection locked="0"/>
    </xf>
    <xf numFmtId="177" fontId="6" fillId="2" borderId="14" xfId="0" applyNumberFormat="1" applyFont="1" applyFill="1" applyBorder="1" applyAlignment="1" applyProtection="1">
      <alignment vertical="center" shrinkToFit="1"/>
      <protection locked="0"/>
    </xf>
    <xf numFmtId="177" fontId="5" fillId="2" borderId="14" xfId="0" applyNumberFormat="1" applyFont="1" applyFill="1" applyBorder="1" applyAlignment="1" applyProtection="1">
      <alignment vertical="center" shrinkToFit="1"/>
      <protection locked="0"/>
    </xf>
    <xf numFmtId="0" fontId="7" fillId="0" borderId="7" xfId="0" applyFont="1" applyBorder="1">
      <alignment vertical="center"/>
    </xf>
    <xf numFmtId="0" fontId="6" fillId="0" borderId="4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right" vertical="center" shrinkToFit="1"/>
    </xf>
    <xf numFmtId="0" fontId="5" fillId="0" borderId="8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distributed" vertical="center" shrinkToFit="1"/>
    </xf>
    <xf numFmtId="0" fontId="3" fillId="0" borderId="1" xfId="0" applyFont="1" applyBorder="1" applyProtection="1">
      <alignment vertical="center"/>
      <protection locked="0"/>
    </xf>
    <xf numFmtId="178" fontId="6" fillId="2" borderId="4" xfId="0" applyNumberFormat="1" applyFont="1" applyFill="1" applyBorder="1" applyAlignment="1">
      <alignment horizontal="left" vertical="center" shrinkToFit="1"/>
    </xf>
    <xf numFmtId="179" fontId="6" fillId="2" borderId="17" xfId="0" applyNumberFormat="1" applyFont="1" applyFill="1" applyBorder="1" applyAlignment="1" applyProtection="1">
      <alignment vertical="center" shrinkToFit="1"/>
      <protection locked="0"/>
    </xf>
    <xf numFmtId="179" fontId="6" fillId="2" borderId="12" xfId="0" applyNumberFormat="1" applyFont="1" applyFill="1" applyBorder="1" applyAlignment="1" applyProtection="1">
      <alignment vertical="center" shrinkToFit="1"/>
      <protection locked="0"/>
    </xf>
    <xf numFmtId="10" fontId="6" fillId="2" borderId="13" xfId="0" applyNumberFormat="1" applyFont="1" applyFill="1" applyBorder="1" applyAlignment="1" applyProtection="1">
      <alignment vertical="center" shrinkToFit="1"/>
      <protection locked="0"/>
    </xf>
    <xf numFmtId="10" fontId="6" fillId="2" borderId="14" xfId="0" applyNumberFormat="1" applyFont="1" applyFill="1" applyBorder="1" applyAlignment="1" applyProtection="1">
      <alignment vertical="center" shrinkToFit="1"/>
      <protection locked="0"/>
    </xf>
    <xf numFmtId="0" fontId="7" fillId="0" borderId="1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177" fontId="6" fillId="2" borderId="14" xfId="1" applyNumberFormat="1" applyFont="1" applyFill="1" applyBorder="1" applyAlignment="1" applyProtection="1">
      <alignment vertical="center" shrinkToFit="1"/>
      <protection locked="0"/>
    </xf>
    <xf numFmtId="0" fontId="6" fillId="2" borderId="14" xfId="0" applyFont="1" applyFill="1" applyBorder="1" applyAlignment="1" applyProtection="1">
      <alignment vertical="center" shrinkToFit="1"/>
      <protection locked="0"/>
    </xf>
    <xf numFmtId="0" fontId="6" fillId="2" borderId="13" xfId="0" applyFont="1" applyFill="1" applyBorder="1" applyAlignment="1" applyProtection="1">
      <alignment vertical="center" shrinkToFit="1"/>
      <protection locked="0"/>
    </xf>
    <xf numFmtId="177" fontId="6" fillId="2" borderId="13" xfId="1" applyNumberFormat="1" applyFont="1" applyFill="1" applyBorder="1" applyAlignment="1" applyProtection="1">
      <alignment vertical="center" shrinkToFit="1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shrinkToFit="1"/>
    </xf>
    <xf numFmtId="0" fontId="6" fillId="2" borderId="16" xfId="0" applyFont="1" applyFill="1" applyBorder="1" applyAlignment="1" applyProtection="1">
      <alignment vertical="center" shrinkToFit="1"/>
      <protection locked="0"/>
    </xf>
    <xf numFmtId="0" fontId="6" fillId="2" borderId="18" xfId="0" applyFont="1" applyFill="1" applyBorder="1" applyAlignment="1" applyProtection="1">
      <alignment vertical="center" shrinkToFit="1"/>
      <protection locked="0"/>
    </xf>
    <xf numFmtId="0" fontId="3" fillId="0" borderId="10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Border="1">
      <alignment vertical="center"/>
    </xf>
    <xf numFmtId="0" fontId="5" fillId="2" borderId="4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 applyProtection="1">
      <alignment vertical="center" shrinkToFit="1"/>
      <protection locked="0"/>
    </xf>
    <xf numFmtId="0" fontId="6" fillId="2" borderId="7" xfId="0" applyFont="1" applyFill="1" applyBorder="1" applyAlignment="1" applyProtection="1">
      <alignment vertical="center" shrinkToFit="1"/>
      <protection locked="0"/>
    </xf>
    <xf numFmtId="0" fontId="6" fillId="2" borderId="17" xfId="0" applyFont="1" applyFill="1" applyBorder="1" applyAlignment="1" applyProtection="1">
      <alignment vertical="center" shrinkToFit="1"/>
      <protection locked="0"/>
    </xf>
    <xf numFmtId="0" fontId="3" fillId="0" borderId="15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177" fontId="6" fillId="0" borderId="8" xfId="1" applyNumberFormat="1" applyFont="1" applyBorder="1" applyAlignment="1" applyProtection="1">
      <alignment vertical="center" shrinkToFit="1"/>
    </xf>
    <xf numFmtId="177" fontId="6" fillId="0" borderId="12" xfId="1" applyNumberFormat="1" applyFont="1" applyBorder="1" applyAlignment="1" applyProtection="1">
      <alignment vertical="center" shrinkToFit="1"/>
    </xf>
    <xf numFmtId="0" fontId="7" fillId="0" borderId="3" xfId="0" applyFont="1" applyBorder="1" applyAlignment="1">
      <alignment horizontal="distributed" vertical="center" indent="1"/>
    </xf>
    <xf numFmtId="0" fontId="7" fillId="0" borderId="1" xfId="0" applyFont="1" applyBorder="1" applyAlignment="1">
      <alignment horizontal="distributed" vertical="center" indent="1"/>
    </xf>
    <xf numFmtId="0" fontId="7" fillId="0" borderId="11" xfId="0" applyFont="1" applyBorder="1" applyAlignment="1">
      <alignment horizontal="distributed" vertical="center" indent="1"/>
    </xf>
    <xf numFmtId="0" fontId="7" fillId="0" borderId="15" xfId="0" applyFont="1" applyBorder="1" applyAlignment="1">
      <alignment horizontal="distributed" vertical="center" indent="1"/>
    </xf>
    <xf numFmtId="0" fontId="7" fillId="0" borderId="8" xfId="0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distributed" vertical="center" indent="1"/>
    </xf>
    <xf numFmtId="0" fontId="5" fillId="2" borderId="8" xfId="0" applyFont="1" applyFill="1" applyBorder="1" applyAlignment="1" applyProtection="1">
      <alignment vertical="center" shrinkToFit="1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7" fillId="0" borderId="15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177" fontId="6" fillId="0" borderId="8" xfId="1" applyNumberFormat="1" applyFont="1" applyBorder="1" applyAlignment="1" applyProtection="1">
      <alignment horizontal="right" vertical="center" shrinkToFit="1"/>
    </xf>
    <xf numFmtId="177" fontId="6" fillId="0" borderId="12" xfId="1" applyNumberFormat="1" applyFont="1" applyBorder="1" applyAlignment="1" applyProtection="1">
      <alignment horizontal="right" vertical="center" shrinkToFit="1"/>
    </xf>
    <xf numFmtId="177" fontId="5" fillId="0" borderId="8" xfId="1" applyNumberFormat="1" applyFont="1" applyBorder="1" applyAlignment="1" applyProtection="1">
      <alignment vertical="center" shrinkToFit="1"/>
    </xf>
    <xf numFmtId="177" fontId="5" fillId="0" borderId="12" xfId="1" applyNumberFormat="1" applyFont="1" applyBorder="1" applyAlignment="1" applyProtection="1">
      <alignment vertical="center" shrinkToFit="1"/>
    </xf>
    <xf numFmtId="177" fontId="6" fillId="0" borderId="8" xfId="1" applyNumberFormat="1" applyFont="1" applyBorder="1" applyAlignment="1" applyProtection="1">
      <alignment vertical="center" shrinkToFit="1"/>
      <protection locked="0"/>
    </xf>
    <xf numFmtId="177" fontId="6" fillId="0" borderId="12" xfId="1" applyNumberFormat="1" applyFont="1" applyBorder="1" applyAlignment="1" applyProtection="1">
      <alignment vertical="center" shrinkToFit="1"/>
      <protection locked="0"/>
    </xf>
    <xf numFmtId="177" fontId="6" fillId="2" borderId="8" xfId="1" applyNumberFormat="1" applyFont="1" applyFill="1" applyBorder="1" applyAlignment="1" applyProtection="1">
      <alignment vertical="center" shrinkToFit="1"/>
      <protection locked="0"/>
    </xf>
    <xf numFmtId="177" fontId="6" fillId="2" borderId="12" xfId="1" applyNumberFormat="1" applyFont="1" applyFill="1" applyBorder="1" applyAlignment="1" applyProtection="1">
      <alignment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distributed" vertical="center" indent="1"/>
    </xf>
    <xf numFmtId="0" fontId="7" fillId="0" borderId="17" xfId="0" applyFont="1" applyBorder="1" applyAlignment="1">
      <alignment horizontal="distributed" vertical="center" indent="1"/>
    </xf>
    <xf numFmtId="0" fontId="5" fillId="2" borderId="7" xfId="0" applyFont="1" applyFill="1" applyBorder="1" applyAlignment="1" applyProtection="1">
      <alignment vertical="center" shrinkToFit="1"/>
      <protection locked="0"/>
    </xf>
    <xf numFmtId="0" fontId="5" fillId="2" borderId="17" xfId="0" applyFont="1" applyFill="1" applyBorder="1" applyAlignment="1" applyProtection="1">
      <alignment vertical="center" shrinkToFit="1"/>
      <protection locked="0"/>
    </xf>
    <xf numFmtId="0" fontId="7" fillId="0" borderId="6" xfId="0" applyFont="1" applyBorder="1" applyAlignment="1">
      <alignment horizontal="center" vertical="center" wrapText="1"/>
    </xf>
    <xf numFmtId="49" fontId="5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2" borderId="11" xfId="0" applyFont="1" applyFill="1" applyBorder="1" applyAlignment="1" applyProtection="1">
      <alignment vertical="center" wrapText="1" shrinkToFit="1"/>
      <protection locked="0"/>
    </xf>
    <xf numFmtId="0" fontId="6" fillId="2" borderId="2" xfId="0" applyFont="1" applyFill="1" applyBorder="1" applyAlignment="1" applyProtection="1">
      <alignment vertical="center" wrapText="1" shrinkToFit="1"/>
      <protection locked="0"/>
    </xf>
    <xf numFmtId="0" fontId="6" fillId="2" borderId="3" xfId="0" applyFont="1" applyFill="1" applyBorder="1" applyAlignment="1" applyProtection="1">
      <alignment vertical="center" wrapText="1" shrinkToFit="1"/>
      <protection locked="0"/>
    </xf>
    <xf numFmtId="178" fontId="6" fillId="2" borderId="4" xfId="0" applyNumberFormat="1" applyFont="1" applyFill="1" applyBorder="1" applyAlignment="1" applyProtection="1">
      <alignment horizontal="left" vertical="center" shrinkToFit="1"/>
      <protection locked="0"/>
    </xf>
    <xf numFmtId="178" fontId="6" fillId="2" borderId="4" xfId="0" applyNumberFormat="1" applyFont="1" applyFill="1" applyBorder="1" applyAlignment="1">
      <alignment horizontal="left" vertical="center" shrinkToFit="1"/>
    </xf>
    <xf numFmtId="178" fontId="6" fillId="2" borderId="5" xfId="0" applyNumberFormat="1" applyFont="1" applyFill="1" applyBorder="1" applyAlignment="1">
      <alignment horizontal="left" vertical="center" shrinkToFit="1"/>
    </xf>
    <xf numFmtId="0" fontId="9" fillId="0" borderId="28" xfId="0" applyFont="1" applyBorder="1" applyAlignment="1">
      <alignment vertical="center" shrinkToFit="1"/>
    </xf>
    <xf numFmtId="0" fontId="9" fillId="2" borderId="28" xfId="0" applyFont="1" applyFill="1" applyBorder="1" applyAlignment="1" applyProtection="1">
      <alignment vertical="center" shrinkToFit="1"/>
      <protection locked="0"/>
    </xf>
    <xf numFmtId="176" fontId="6" fillId="0" borderId="9" xfId="0" applyNumberFormat="1" applyFont="1" applyBorder="1" applyAlignment="1">
      <alignment vertical="center" shrinkToFit="1"/>
    </xf>
    <xf numFmtId="176" fontId="6" fillId="0" borderId="13" xfId="0" applyNumberFormat="1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179" fontId="6" fillId="0" borderId="9" xfId="0" applyNumberFormat="1" applyFont="1" applyBorder="1" applyAlignment="1">
      <alignment vertical="center" shrinkToFit="1"/>
    </xf>
    <xf numFmtId="179" fontId="6" fillId="0" borderId="13" xfId="0" applyNumberFormat="1" applyFont="1" applyBorder="1" applyAlignment="1">
      <alignment vertical="center" shrinkToFit="1"/>
    </xf>
    <xf numFmtId="177" fontId="6" fillId="0" borderId="9" xfId="0" applyNumberFormat="1" applyFont="1" applyBorder="1" applyAlignment="1">
      <alignment vertical="center" shrinkToFit="1"/>
    </xf>
    <xf numFmtId="177" fontId="6" fillId="0" borderId="13" xfId="0" applyNumberFormat="1" applyFont="1" applyBorder="1" applyAlignment="1">
      <alignment vertical="center" shrinkToFit="1"/>
    </xf>
    <xf numFmtId="177" fontId="6" fillId="0" borderId="10" xfId="1" applyNumberFormat="1" applyFont="1" applyBorder="1" applyAlignment="1" applyProtection="1">
      <alignment vertical="center" shrinkToFit="1"/>
    </xf>
    <xf numFmtId="177" fontId="6" fillId="0" borderId="5" xfId="1" applyNumberFormat="1" applyFont="1" applyBorder="1" applyAlignment="1" applyProtection="1">
      <alignment vertical="center" shrinkToFit="1"/>
    </xf>
    <xf numFmtId="177" fontId="6" fillId="0" borderId="6" xfId="1" applyNumberFormat="1" applyFont="1" applyBorder="1" applyAlignment="1" applyProtection="1">
      <alignment vertical="center" shrinkToFit="1"/>
    </xf>
    <xf numFmtId="177" fontId="6" fillId="0" borderId="17" xfId="1" applyNumberFormat="1" applyFont="1" applyBorder="1" applyAlignment="1" applyProtection="1">
      <alignment vertical="center" shrinkToFit="1"/>
    </xf>
    <xf numFmtId="10" fontId="6" fillId="0" borderId="9" xfId="0" applyNumberFormat="1" applyFont="1" applyBorder="1" applyAlignment="1">
      <alignment vertical="center" shrinkToFit="1"/>
    </xf>
    <xf numFmtId="10" fontId="6" fillId="0" borderId="13" xfId="0" applyNumberFormat="1" applyFont="1" applyBorder="1" applyAlignment="1">
      <alignment vertical="center" shrinkToFit="1"/>
    </xf>
    <xf numFmtId="177" fontId="6" fillId="0" borderId="24" xfId="1" applyNumberFormat="1" applyFont="1" applyBorder="1" applyAlignment="1" applyProtection="1">
      <alignment vertical="center" shrinkToFit="1"/>
    </xf>
    <xf numFmtId="177" fontId="6" fillId="0" borderId="25" xfId="1" applyNumberFormat="1" applyFont="1" applyBorder="1" applyAlignment="1" applyProtection="1">
      <alignment vertical="center" shrinkToFit="1"/>
    </xf>
    <xf numFmtId="177" fontId="6" fillId="0" borderId="26" xfId="0" applyNumberFormat="1" applyFont="1" applyBorder="1" applyAlignment="1">
      <alignment vertical="center" shrinkToFit="1"/>
    </xf>
    <xf numFmtId="177" fontId="6" fillId="0" borderId="5" xfId="0" applyNumberFormat="1" applyFont="1" applyBorder="1" applyAlignment="1">
      <alignment vertical="center" shrinkToFit="1"/>
    </xf>
    <xf numFmtId="177" fontId="6" fillId="0" borderId="27" xfId="0" applyNumberFormat="1" applyFont="1" applyBorder="1" applyAlignment="1">
      <alignment vertical="center" shrinkToFit="1"/>
    </xf>
    <xf numFmtId="177" fontId="6" fillId="0" borderId="17" xfId="0" applyNumberFormat="1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177" fontId="6" fillId="0" borderId="9" xfId="1" applyNumberFormat="1" applyFont="1" applyBorder="1" applyAlignment="1" applyProtection="1">
      <alignment vertical="center" shrinkToFit="1"/>
    </xf>
    <xf numFmtId="177" fontId="6" fillId="0" borderId="13" xfId="1" applyNumberFormat="1" applyFont="1" applyBorder="1" applyAlignment="1" applyProtection="1">
      <alignment vertical="center" shrinkToFit="1"/>
    </xf>
    <xf numFmtId="177" fontId="6" fillId="0" borderId="22" xfId="0" applyNumberFormat="1" applyFont="1" applyBorder="1" applyAlignment="1">
      <alignment vertical="center" shrinkToFit="1"/>
    </xf>
    <xf numFmtId="177" fontId="6" fillId="0" borderId="23" xfId="0" applyNumberFormat="1" applyFont="1" applyBorder="1" applyAlignment="1">
      <alignment vertical="center" shrinkToFit="1"/>
    </xf>
    <xf numFmtId="0" fontId="6" fillId="0" borderId="14" xfId="0" applyFont="1" applyBorder="1">
      <alignment vertical="center"/>
    </xf>
    <xf numFmtId="0" fontId="6" fillId="0" borderId="9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177" fontId="6" fillId="0" borderId="14" xfId="1" applyNumberFormat="1" applyFont="1" applyBorder="1" applyAlignment="1" applyProtection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 shrinkToFit="1"/>
    </xf>
    <xf numFmtId="0" fontId="6" fillId="0" borderId="2" xfId="0" applyFont="1" applyBorder="1" applyAlignment="1">
      <alignment vertical="center" wrapText="1" shrinkToFit="1"/>
    </xf>
    <xf numFmtId="0" fontId="6" fillId="0" borderId="3" xfId="0" applyFont="1" applyBorder="1" applyAlignment="1">
      <alignment vertical="center" wrapText="1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8" fontId="6" fillId="0" borderId="4" xfId="0" applyNumberFormat="1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2">
    <dxf>
      <fill>
        <patternFill>
          <bgColor theme="0" tint="-0.1499679555650502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W$2" lockText="1" noThreeD="1"/>
</file>

<file path=xl/ctrlProps/ctrlProp2.xml><?xml version="1.0" encoding="utf-8"?>
<formControlPr xmlns="http://schemas.microsoft.com/office/spreadsheetml/2009/9/main" objectType="CheckBox" fmlaLink="'請求書（請求者控）'!$W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</xdr:row>
          <xdr:rowOff>19050</xdr:rowOff>
        </xdr:from>
        <xdr:to>
          <xdr:col>18</xdr:col>
          <xdr:colOff>66675</xdr:colOff>
          <xdr:row>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cap="rnd">
                  <a:solidFill>
                    <a:srgbClr val="000000" mc:Ignorable="a14" a14:legacySpreadsheetColorIndex="64"/>
                  </a:solidFill>
                  <a:prstDash val="sysDot"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0</xdr:row>
          <xdr:rowOff>266700</xdr:rowOff>
        </xdr:from>
        <xdr:to>
          <xdr:col>18</xdr:col>
          <xdr:colOff>76200</xdr:colOff>
          <xdr:row>2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257175</xdr:colOff>
      <xdr:row>9</xdr:row>
      <xdr:rowOff>9525</xdr:rowOff>
    </xdr:from>
    <xdr:to>
      <xdr:col>17</xdr:col>
      <xdr:colOff>257175</xdr:colOff>
      <xdr:row>14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543800" y="2362200"/>
          <a:ext cx="0" cy="123825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333375</xdr:colOff>
      <xdr:row>9</xdr:row>
      <xdr:rowOff>28575</xdr:rowOff>
    </xdr:from>
    <xdr:to>
      <xdr:col>15</xdr:col>
      <xdr:colOff>333375</xdr:colOff>
      <xdr:row>14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6762750" y="2381250"/>
          <a:ext cx="0" cy="120967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152400</xdr:colOff>
      <xdr:row>9</xdr:row>
      <xdr:rowOff>9525</xdr:rowOff>
    </xdr:from>
    <xdr:to>
      <xdr:col>19</xdr:col>
      <xdr:colOff>152400</xdr:colOff>
      <xdr:row>14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8296275" y="2362200"/>
          <a:ext cx="0" cy="123825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19D97-148B-4061-9DA7-67AD4CD16F9B}">
  <dimension ref="A1:W25"/>
  <sheetViews>
    <sheetView showGridLines="0" tabSelected="1" view="pageBreakPreview" zoomScaleNormal="100" zoomScaleSheetLayoutView="100" workbookViewId="0">
      <selection activeCell="I6" sqref="I6"/>
    </sheetView>
  </sheetViews>
  <sheetFormatPr defaultRowHeight="14.25" x14ac:dyDescent="0.2"/>
  <cols>
    <col min="1" max="22" width="6.42578125" style="4" customWidth="1"/>
    <col min="23" max="23" width="9.140625" style="4" hidden="1" customWidth="1"/>
    <col min="24" max="16384" width="9.140625" style="4"/>
  </cols>
  <sheetData>
    <row r="1" spans="1:23" ht="24" customHeight="1" x14ac:dyDescent="0.2">
      <c r="A1" s="119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3" s="1" customFormat="1" x14ac:dyDescent="0.2">
      <c r="K2" s="120" t="s">
        <v>28</v>
      </c>
      <c r="L2" s="121"/>
      <c r="M2" s="12" t="s">
        <v>45</v>
      </c>
      <c r="N2" s="127"/>
      <c r="O2" s="127"/>
      <c r="P2" s="127"/>
      <c r="Q2" s="127"/>
      <c r="R2" s="53"/>
      <c r="S2" s="128" t="s">
        <v>61</v>
      </c>
      <c r="T2" s="128"/>
      <c r="U2" s="129"/>
      <c r="W2" s="52" t="b">
        <v>0</v>
      </c>
    </row>
    <row r="3" spans="1:23" s="1" customFormat="1" ht="12" customHeight="1" x14ac:dyDescent="0.2">
      <c r="K3" s="122" t="s">
        <v>21</v>
      </c>
      <c r="L3" s="123"/>
      <c r="M3" s="124"/>
      <c r="N3" s="125"/>
      <c r="O3" s="125"/>
      <c r="P3" s="125"/>
      <c r="Q3" s="125"/>
      <c r="R3" s="125"/>
      <c r="S3" s="125"/>
      <c r="T3" s="126"/>
      <c r="U3" s="13"/>
    </row>
    <row r="4" spans="1:23" s="1" customFormat="1" ht="24" customHeight="1" x14ac:dyDescent="0.2">
      <c r="A4" s="131"/>
      <c r="B4" s="131"/>
      <c r="C4" s="131"/>
      <c r="D4" s="131"/>
      <c r="E4" s="131"/>
      <c r="F4" s="131"/>
      <c r="G4" s="131"/>
      <c r="H4" s="130" t="s">
        <v>63</v>
      </c>
      <c r="I4" s="130"/>
      <c r="J4" s="5"/>
      <c r="K4" s="122"/>
      <c r="L4" s="123"/>
      <c r="M4" s="124"/>
      <c r="N4" s="125"/>
      <c r="O4" s="125"/>
      <c r="P4" s="125"/>
      <c r="Q4" s="125"/>
      <c r="R4" s="125"/>
      <c r="S4" s="125"/>
      <c r="T4" s="126"/>
      <c r="U4" s="13"/>
    </row>
    <row r="5" spans="1:23" s="1" customFormat="1" ht="24" customHeight="1" x14ac:dyDescent="0.2">
      <c r="A5" s="6"/>
      <c r="B5" s="6"/>
      <c r="C5" s="6"/>
      <c r="D5" s="3" t="s">
        <v>1</v>
      </c>
      <c r="E5" s="6"/>
      <c r="F5" s="6"/>
      <c r="G5" s="6"/>
      <c r="H5" s="6"/>
      <c r="I5" s="6"/>
      <c r="J5" s="5"/>
      <c r="K5" s="122"/>
      <c r="L5" s="123"/>
      <c r="M5" s="124"/>
      <c r="N5" s="125"/>
      <c r="O5" s="125"/>
      <c r="P5" s="125"/>
      <c r="Q5" s="125"/>
      <c r="R5" s="125"/>
      <c r="S5" s="125"/>
      <c r="T5" s="126"/>
      <c r="U5" s="13"/>
    </row>
    <row r="6" spans="1:23" s="1" customFormat="1" ht="24" customHeight="1" x14ac:dyDescent="0.2">
      <c r="A6" s="6"/>
      <c r="B6" s="6"/>
      <c r="C6" s="6"/>
      <c r="D6" s="6"/>
      <c r="E6" s="23"/>
      <c r="F6" s="7" t="s">
        <v>15</v>
      </c>
      <c r="G6" s="23"/>
      <c r="H6" s="2" t="s">
        <v>16</v>
      </c>
      <c r="I6" s="23"/>
      <c r="J6" s="7" t="s">
        <v>17</v>
      </c>
      <c r="K6" s="122"/>
      <c r="L6" s="123"/>
      <c r="M6" s="124"/>
      <c r="N6" s="125"/>
      <c r="O6" s="125"/>
      <c r="P6" s="125"/>
      <c r="Q6" s="125"/>
      <c r="R6" s="125"/>
      <c r="S6" s="125"/>
      <c r="T6" s="126"/>
      <c r="U6" s="13"/>
    </row>
    <row r="7" spans="1:23" s="1" customFormat="1" ht="24" customHeight="1" x14ac:dyDescent="0.2">
      <c r="A7" s="108" t="s">
        <v>22</v>
      </c>
      <c r="B7" s="109"/>
      <c r="C7" s="109"/>
      <c r="D7" s="110"/>
      <c r="E7" s="75"/>
      <c r="F7" s="75"/>
      <c r="G7" s="75"/>
      <c r="H7" s="75"/>
      <c r="I7" s="75"/>
      <c r="J7" s="76"/>
      <c r="K7" s="66" t="s">
        <v>20</v>
      </c>
      <c r="L7" s="116"/>
      <c r="M7" s="117"/>
      <c r="N7" s="117"/>
      <c r="O7" s="14" t="s">
        <v>19</v>
      </c>
      <c r="P7" s="118"/>
      <c r="Q7" s="118"/>
      <c r="R7" s="15" t="s">
        <v>19</v>
      </c>
      <c r="S7" s="118"/>
      <c r="T7" s="118"/>
      <c r="U7" s="16"/>
    </row>
    <row r="8" spans="1:23" s="1" customFormat="1" ht="20.100000000000001" customHeight="1" x14ac:dyDescent="0.2">
      <c r="A8" s="111"/>
      <c r="B8" s="112"/>
      <c r="C8" s="112"/>
      <c r="D8" s="113"/>
      <c r="E8" s="114"/>
      <c r="F8" s="114"/>
      <c r="G8" s="114"/>
      <c r="H8" s="114"/>
      <c r="I8" s="114"/>
      <c r="J8" s="115"/>
      <c r="K8" s="24"/>
      <c r="L8" s="25"/>
      <c r="M8" s="25"/>
      <c r="N8" s="26"/>
      <c r="O8" s="25"/>
      <c r="P8" s="25"/>
      <c r="Q8" s="26"/>
      <c r="R8" s="25"/>
      <c r="S8" s="25"/>
      <c r="T8" s="25"/>
      <c r="U8" s="25"/>
    </row>
    <row r="9" spans="1:23" s="1" customFormat="1" ht="20.100000000000001" customHeight="1" x14ac:dyDescent="0.2">
      <c r="A9" s="87" t="s">
        <v>36</v>
      </c>
      <c r="B9" s="88"/>
      <c r="C9" s="88"/>
      <c r="D9" s="89"/>
      <c r="E9" s="106" t="s">
        <v>56</v>
      </c>
      <c r="F9" s="106"/>
      <c r="G9" s="106"/>
      <c r="H9" s="106"/>
      <c r="I9" s="106"/>
      <c r="J9" s="107"/>
      <c r="K9" s="27"/>
      <c r="L9" s="1" t="s">
        <v>57</v>
      </c>
      <c r="N9" s="22"/>
      <c r="Q9" s="22"/>
    </row>
    <row r="10" spans="1:23" s="1" customFormat="1" ht="20.100000000000001" customHeight="1" x14ac:dyDescent="0.2">
      <c r="A10" s="87" t="s">
        <v>27</v>
      </c>
      <c r="B10" s="88"/>
      <c r="C10" s="88"/>
      <c r="D10" s="89"/>
      <c r="E10" s="102"/>
      <c r="F10" s="102"/>
      <c r="G10" s="102"/>
      <c r="H10" s="102"/>
      <c r="I10" s="102"/>
      <c r="J10" s="103"/>
      <c r="K10" s="28"/>
      <c r="L10" s="5" t="s">
        <v>67</v>
      </c>
      <c r="M10" s="29"/>
      <c r="N10" s="29"/>
      <c r="O10" s="30"/>
      <c r="P10" s="30"/>
      <c r="Q10" s="30"/>
      <c r="R10" s="30"/>
      <c r="S10" s="30"/>
      <c r="T10" s="30"/>
      <c r="U10" s="30"/>
    </row>
    <row r="11" spans="1:23" s="1" customFormat="1" ht="20.100000000000001" customHeight="1" x14ac:dyDescent="0.2">
      <c r="A11" s="87" t="s">
        <v>34</v>
      </c>
      <c r="B11" s="88"/>
      <c r="C11" s="88"/>
      <c r="D11" s="89"/>
      <c r="E11" s="102"/>
      <c r="F11" s="102"/>
      <c r="G11" s="102"/>
      <c r="H11" s="102"/>
      <c r="I11" s="102"/>
      <c r="J11" s="103"/>
      <c r="K11" s="31"/>
      <c r="L11" s="5" t="s">
        <v>53</v>
      </c>
      <c r="M11" s="32"/>
      <c r="N11" s="33"/>
      <c r="O11" s="30"/>
      <c r="P11" s="30"/>
      <c r="Q11" s="30"/>
      <c r="R11" s="30"/>
      <c r="S11" s="30"/>
      <c r="T11" s="30"/>
      <c r="U11" s="30"/>
    </row>
    <row r="12" spans="1:23" s="1" customFormat="1" ht="20.100000000000001" customHeight="1" x14ac:dyDescent="0.2">
      <c r="A12" s="87" t="s">
        <v>25</v>
      </c>
      <c r="B12" s="88"/>
      <c r="C12" s="88"/>
      <c r="D12" s="89"/>
      <c r="E12" s="104"/>
      <c r="F12" s="104"/>
      <c r="G12" s="104"/>
      <c r="H12" s="104"/>
      <c r="I12" s="104"/>
      <c r="J12" s="105"/>
      <c r="K12" s="28"/>
      <c r="L12" s="5" t="s">
        <v>54</v>
      </c>
      <c r="M12" s="29"/>
      <c r="N12" s="29"/>
      <c r="O12" s="34"/>
      <c r="P12" s="34"/>
      <c r="Q12" s="34"/>
      <c r="R12" s="34"/>
      <c r="S12" s="34"/>
      <c r="T12" s="34"/>
      <c r="U12" s="34"/>
    </row>
    <row r="13" spans="1:23" s="1" customFormat="1" ht="20.100000000000001" customHeight="1" x14ac:dyDescent="0.2">
      <c r="A13" s="96" t="s">
        <v>23</v>
      </c>
      <c r="B13" s="97"/>
      <c r="C13" s="42"/>
      <c r="D13" s="17" t="s">
        <v>24</v>
      </c>
      <c r="E13" s="98" t="str">
        <f>IF(E12="","",IF(C13="非課税","－",ROUNDDOWN(E12*C13*0.01,0)))</f>
        <v/>
      </c>
      <c r="F13" s="98"/>
      <c r="G13" s="98"/>
      <c r="H13" s="98"/>
      <c r="I13" s="98"/>
      <c r="J13" s="99"/>
      <c r="K13" s="28"/>
      <c r="L13" s="5" t="s">
        <v>62</v>
      </c>
      <c r="M13" s="29"/>
      <c r="N13" s="29"/>
      <c r="O13" s="30"/>
      <c r="P13" s="30"/>
      <c r="Q13" s="30"/>
      <c r="R13" s="30"/>
      <c r="S13" s="30"/>
      <c r="T13" s="30"/>
      <c r="U13" s="30"/>
    </row>
    <row r="14" spans="1:23" s="1" customFormat="1" ht="20.100000000000001" customHeight="1" x14ac:dyDescent="0.2">
      <c r="A14" s="87" t="s">
        <v>41</v>
      </c>
      <c r="B14" s="88"/>
      <c r="C14" s="88"/>
      <c r="D14" s="89"/>
      <c r="E14" s="100" t="str">
        <f>IF(E12="","",SUM(E12:J13))</f>
        <v/>
      </c>
      <c r="F14" s="100"/>
      <c r="G14" s="100"/>
      <c r="H14" s="100"/>
      <c r="I14" s="100"/>
      <c r="J14" s="101"/>
      <c r="K14" s="35"/>
      <c r="L14" s="46"/>
      <c r="M14" s="36"/>
      <c r="N14" s="36"/>
      <c r="O14" s="37"/>
      <c r="P14" s="37"/>
      <c r="Q14" s="37"/>
      <c r="R14" s="37"/>
      <c r="S14" s="37"/>
      <c r="T14" s="37"/>
      <c r="U14" s="37"/>
    </row>
    <row r="15" spans="1:23" s="1" customFormat="1" ht="20.100000000000001" customHeight="1" x14ac:dyDescent="0.2">
      <c r="A15" s="79" t="s">
        <v>35</v>
      </c>
      <c r="B15" s="80"/>
      <c r="C15" s="80"/>
      <c r="D15" s="81"/>
      <c r="E15" s="82" t="str">
        <f>IF(E9="有",E10-E11-E12,"")</f>
        <v/>
      </c>
      <c r="F15" s="82"/>
      <c r="G15" s="82"/>
      <c r="H15" s="82"/>
      <c r="I15" s="82"/>
      <c r="J15" s="83"/>
      <c r="K15" s="84" t="s">
        <v>6</v>
      </c>
      <c r="L15" s="85"/>
      <c r="M15" s="85"/>
      <c r="N15" s="86"/>
      <c r="O15" s="22" t="s">
        <v>38</v>
      </c>
      <c r="P15" s="23"/>
      <c r="Q15" s="7" t="s">
        <v>40</v>
      </c>
      <c r="R15" s="41" t="s">
        <v>39</v>
      </c>
      <c r="S15" s="23"/>
      <c r="T15" s="7" t="s">
        <v>40</v>
      </c>
      <c r="U15" s="13"/>
    </row>
    <row r="16" spans="1:23" s="1" customFormat="1" ht="20.100000000000001" customHeight="1" x14ac:dyDescent="0.2">
      <c r="A16" s="87" t="s">
        <v>31</v>
      </c>
      <c r="B16" s="88"/>
      <c r="C16" s="88"/>
      <c r="D16" s="89"/>
      <c r="E16" s="90"/>
      <c r="F16" s="90"/>
      <c r="G16" s="8" t="s">
        <v>29</v>
      </c>
      <c r="H16" s="90"/>
      <c r="I16" s="90"/>
      <c r="J16" s="9" t="s">
        <v>30</v>
      </c>
      <c r="K16" s="91" t="s">
        <v>33</v>
      </c>
      <c r="L16" s="92"/>
      <c r="M16" s="95" t="s">
        <v>32</v>
      </c>
      <c r="N16" s="95"/>
      <c r="O16" s="68"/>
      <c r="P16" s="68"/>
      <c r="Q16" s="68"/>
      <c r="R16" s="68"/>
      <c r="S16" s="68"/>
      <c r="T16" s="68"/>
      <c r="U16" s="69"/>
    </row>
    <row r="17" spans="1:21" s="1" customFormat="1" ht="20.100000000000001" customHeight="1" x14ac:dyDescent="0.2">
      <c r="A17" s="70" t="s">
        <v>47</v>
      </c>
      <c r="B17" s="71"/>
      <c r="C17" s="71"/>
      <c r="D17" s="72"/>
      <c r="E17" s="73" t="s">
        <v>56</v>
      </c>
      <c r="F17" s="73"/>
      <c r="G17" s="74" t="s">
        <v>46</v>
      </c>
      <c r="H17" s="74"/>
      <c r="I17" s="75"/>
      <c r="J17" s="76"/>
      <c r="K17" s="93"/>
      <c r="L17" s="94"/>
      <c r="M17" s="77" t="s">
        <v>0</v>
      </c>
      <c r="N17" s="77"/>
      <c r="O17" s="77"/>
      <c r="P17" s="77"/>
      <c r="Q17" s="77"/>
      <c r="R17" s="77"/>
      <c r="S17" s="77"/>
      <c r="T17" s="77"/>
      <c r="U17" s="78"/>
    </row>
    <row r="18" spans="1:21" s="10" customFormat="1" ht="24" customHeight="1" x14ac:dyDescent="0.2">
      <c r="A18" s="18" t="s">
        <v>26</v>
      </c>
      <c r="B18" s="65" t="s">
        <v>7</v>
      </c>
      <c r="C18" s="65"/>
      <c r="D18" s="65"/>
      <c r="E18" s="19" t="s">
        <v>42</v>
      </c>
      <c r="F18" s="21" t="s">
        <v>8</v>
      </c>
      <c r="G18" s="65" t="s">
        <v>9</v>
      </c>
      <c r="H18" s="65"/>
      <c r="I18" s="20" t="s">
        <v>44</v>
      </c>
      <c r="J18" s="65" t="s">
        <v>43</v>
      </c>
      <c r="K18" s="66"/>
      <c r="L18" s="67" t="s">
        <v>48</v>
      </c>
      <c r="M18" s="67"/>
      <c r="N18" s="40" t="s">
        <v>49</v>
      </c>
      <c r="O18" s="5"/>
      <c r="P18" s="5"/>
      <c r="Q18" s="5"/>
      <c r="R18" s="5"/>
      <c r="S18" s="5"/>
      <c r="T18" s="5"/>
    </row>
    <row r="19" spans="1:21" s="11" customFormat="1" ht="24" customHeight="1" x14ac:dyDescent="0.2">
      <c r="A19" s="38"/>
      <c r="B19" s="63" t="s">
        <v>0</v>
      </c>
      <c r="C19" s="63"/>
      <c r="D19" s="63"/>
      <c r="E19" s="54"/>
      <c r="F19" s="43"/>
      <c r="G19" s="64"/>
      <c r="H19" s="64"/>
      <c r="I19" s="56"/>
      <c r="J19" s="64" t="s">
        <v>0</v>
      </c>
      <c r="K19" s="64"/>
      <c r="L19" s="64" t="s">
        <v>0</v>
      </c>
      <c r="M19" s="64"/>
      <c r="N19" s="40" t="s">
        <v>58</v>
      </c>
      <c r="O19" s="4"/>
      <c r="P19" s="4"/>
      <c r="Q19" s="30"/>
      <c r="R19" s="30"/>
      <c r="S19" s="4"/>
      <c r="T19" s="4"/>
    </row>
    <row r="20" spans="1:21" s="11" customFormat="1" ht="24" customHeight="1" x14ac:dyDescent="0.2">
      <c r="A20" s="39"/>
      <c r="B20" s="62" t="s">
        <v>0</v>
      </c>
      <c r="C20" s="62"/>
      <c r="D20" s="62"/>
      <c r="E20" s="55"/>
      <c r="F20" s="44"/>
      <c r="G20" s="61"/>
      <c r="H20" s="61"/>
      <c r="I20" s="57"/>
      <c r="J20" s="61" t="s">
        <v>0</v>
      </c>
      <c r="K20" s="61"/>
      <c r="L20" s="61" t="s">
        <v>0</v>
      </c>
      <c r="M20" s="61"/>
      <c r="N20" s="40" t="s">
        <v>64</v>
      </c>
      <c r="O20" s="4"/>
      <c r="P20" s="4"/>
      <c r="Q20" s="30"/>
      <c r="R20" s="30"/>
      <c r="S20" s="4"/>
      <c r="T20" s="4"/>
    </row>
    <row r="21" spans="1:21" s="11" customFormat="1" ht="24" customHeight="1" x14ac:dyDescent="0.2">
      <c r="A21" s="39" t="s">
        <v>0</v>
      </c>
      <c r="B21" s="62" t="s">
        <v>0</v>
      </c>
      <c r="C21" s="62"/>
      <c r="D21" s="62"/>
      <c r="E21" s="55"/>
      <c r="F21" s="44"/>
      <c r="G21" s="61"/>
      <c r="H21" s="61"/>
      <c r="I21" s="57"/>
      <c r="J21" s="61" t="s">
        <v>0</v>
      </c>
      <c r="K21" s="61"/>
      <c r="L21" s="61" t="s">
        <v>0</v>
      </c>
      <c r="M21" s="61"/>
      <c r="N21" s="40" t="s">
        <v>65</v>
      </c>
      <c r="O21" s="4"/>
      <c r="P21" s="4"/>
      <c r="Q21" s="30"/>
      <c r="R21" s="30"/>
      <c r="S21" s="4"/>
      <c r="T21" s="4"/>
    </row>
    <row r="22" spans="1:21" s="11" customFormat="1" ht="24" customHeight="1" x14ac:dyDescent="0.2">
      <c r="A22" s="39" t="s">
        <v>0</v>
      </c>
      <c r="B22" s="62" t="s">
        <v>0</v>
      </c>
      <c r="C22" s="62"/>
      <c r="D22" s="62"/>
      <c r="E22" s="55"/>
      <c r="F22" s="44"/>
      <c r="G22" s="61"/>
      <c r="H22" s="61"/>
      <c r="I22" s="57"/>
      <c r="J22" s="61" t="s">
        <v>0</v>
      </c>
      <c r="K22" s="61"/>
      <c r="L22" s="61" t="s">
        <v>0</v>
      </c>
      <c r="M22" s="61"/>
      <c r="N22" s="40" t="s">
        <v>50</v>
      </c>
      <c r="O22" s="4"/>
      <c r="P22" s="4"/>
      <c r="Q22" s="30"/>
      <c r="R22" s="30"/>
      <c r="S22" s="4"/>
      <c r="T22" s="4"/>
    </row>
    <row r="23" spans="1:21" s="11" customFormat="1" ht="24" customHeight="1" x14ac:dyDescent="0.2">
      <c r="A23" s="39" t="s">
        <v>0</v>
      </c>
      <c r="B23" s="62" t="s">
        <v>0</v>
      </c>
      <c r="C23" s="62"/>
      <c r="D23" s="62"/>
      <c r="E23" s="55"/>
      <c r="F23" s="45"/>
      <c r="G23" s="61"/>
      <c r="H23" s="61"/>
      <c r="I23" s="57"/>
      <c r="J23" s="61" t="s">
        <v>0</v>
      </c>
      <c r="K23" s="61"/>
      <c r="L23" s="61" t="s">
        <v>0</v>
      </c>
      <c r="M23" s="61"/>
      <c r="N23" s="40" t="s">
        <v>66</v>
      </c>
      <c r="O23" s="4"/>
      <c r="P23" s="4"/>
      <c r="Q23" s="30"/>
      <c r="R23" s="30"/>
      <c r="S23" s="4"/>
      <c r="T23" s="4"/>
    </row>
    <row r="24" spans="1:21" s="11" customFormat="1" ht="24" customHeight="1" x14ac:dyDescent="0.2">
      <c r="A24" s="39" t="s">
        <v>0</v>
      </c>
      <c r="B24" s="62" t="s">
        <v>0</v>
      </c>
      <c r="C24" s="62"/>
      <c r="D24" s="62"/>
      <c r="E24" s="55"/>
      <c r="F24" s="44"/>
      <c r="G24" s="61"/>
      <c r="H24" s="61"/>
      <c r="I24" s="57"/>
      <c r="J24" s="61" t="s">
        <v>0</v>
      </c>
      <c r="K24" s="61"/>
      <c r="L24" s="61" t="s">
        <v>0</v>
      </c>
      <c r="M24" s="61"/>
      <c r="N24" s="40" t="s">
        <v>51</v>
      </c>
      <c r="O24" s="4"/>
      <c r="P24" s="4"/>
      <c r="Q24" s="30"/>
      <c r="R24" s="30"/>
      <c r="S24" s="4"/>
      <c r="T24" s="4"/>
    </row>
    <row r="25" spans="1:21" s="11" customFormat="1" ht="24" customHeight="1" x14ac:dyDescent="0.2">
      <c r="A25" s="58" t="s">
        <v>14</v>
      </c>
      <c r="B25" s="59"/>
      <c r="C25" s="59"/>
      <c r="D25" s="60"/>
      <c r="E25" s="55"/>
      <c r="F25" s="44"/>
      <c r="G25" s="61"/>
      <c r="H25" s="61"/>
      <c r="I25" s="57"/>
      <c r="J25" s="61" t="s">
        <v>0</v>
      </c>
      <c r="K25" s="61"/>
      <c r="L25" s="61" t="s">
        <v>0</v>
      </c>
      <c r="M25" s="61"/>
      <c r="N25" s="40" t="s">
        <v>59</v>
      </c>
      <c r="O25" s="4"/>
      <c r="P25" s="4"/>
      <c r="Q25" s="30"/>
      <c r="R25" s="30"/>
      <c r="S25" s="4"/>
      <c r="T25" s="4"/>
    </row>
  </sheetData>
  <sheetProtection algorithmName="SHA-512" hashValue="nn/Jf7i8e4O6g7o3jqSGi396q4rSQX2ebfiaS0zQ/GGc4GDXIGuBSKv4FngJs1HLrlXE2eIl3OF2ygTxwjjchw==" saltValue="UpxWRHnIZRo4EjeNjF9H+A==" spinCount="100000" sheet="1" selectLockedCells="1"/>
  <mergeCells count="72">
    <mergeCell ref="K7:L7"/>
    <mergeCell ref="M7:N7"/>
    <mergeCell ref="P7:Q7"/>
    <mergeCell ref="S7:T7"/>
    <mergeCell ref="A1:U1"/>
    <mergeCell ref="K2:L2"/>
    <mergeCell ref="K3:L6"/>
    <mergeCell ref="M3:T6"/>
    <mergeCell ref="N2:Q2"/>
    <mergeCell ref="S2:U2"/>
    <mergeCell ref="H4:I4"/>
    <mergeCell ref="A4:G4"/>
    <mergeCell ref="A9:D9"/>
    <mergeCell ref="E9:J9"/>
    <mergeCell ref="A10:D10"/>
    <mergeCell ref="E10:J10"/>
    <mergeCell ref="A7:D8"/>
    <mergeCell ref="E7:J8"/>
    <mergeCell ref="A13:B13"/>
    <mergeCell ref="E13:J13"/>
    <mergeCell ref="A14:D14"/>
    <mergeCell ref="E14:J14"/>
    <mergeCell ref="A11:D11"/>
    <mergeCell ref="E11:J11"/>
    <mergeCell ref="A12:D12"/>
    <mergeCell ref="E12:J12"/>
    <mergeCell ref="A15:D15"/>
    <mergeCell ref="E15:J15"/>
    <mergeCell ref="K15:N15"/>
    <mergeCell ref="A16:D16"/>
    <mergeCell ref="E16:F16"/>
    <mergeCell ref="H16:I16"/>
    <mergeCell ref="K16:L17"/>
    <mergeCell ref="M16:N16"/>
    <mergeCell ref="O16:U16"/>
    <mergeCell ref="A17:D17"/>
    <mergeCell ref="E17:F17"/>
    <mergeCell ref="G17:H17"/>
    <mergeCell ref="I17:J17"/>
    <mergeCell ref="M17:U17"/>
    <mergeCell ref="B19:D19"/>
    <mergeCell ref="G19:H19"/>
    <mergeCell ref="J19:K19"/>
    <mergeCell ref="L19:M19"/>
    <mergeCell ref="B18:D18"/>
    <mergeCell ref="G18:H18"/>
    <mergeCell ref="J18:K18"/>
    <mergeCell ref="L18:M18"/>
    <mergeCell ref="B21:D21"/>
    <mergeCell ref="G21:H21"/>
    <mergeCell ref="J21:K21"/>
    <mergeCell ref="L21:M21"/>
    <mergeCell ref="B20:D20"/>
    <mergeCell ref="G20:H20"/>
    <mergeCell ref="J20:K20"/>
    <mergeCell ref="L20:M20"/>
    <mergeCell ref="B23:D23"/>
    <mergeCell ref="G23:H23"/>
    <mergeCell ref="J23:K23"/>
    <mergeCell ref="L23:M23"/>
    <mergeCell ref="B22:D22"/>
    <mergeCell ref="G22:H22"/>
    <mergeCell ref="J22:K22"/>
    <mergeCell ref="L22:M22"/>
    <mergeCell ref="A25:D25"/>
    <mergeCell ref="G25:H25"/>
    <mergeCell ref="J25:K25"/>
    <mergeCell ref="L25:M25"/>
    <mergeCell ref="B24:D24"/>
    <mergeCell ref="G24:H24"/>
    <mergeCell ref="J24:K24"/>
    <mergeCell ref="L24:M24"/>
  </mergeCells>
  <phoneticPr fontId="2"/>
  <conditionalFormatting sqref="E9:J9 E17:F17">
    <cfRule type="cellIs" dxfId="1" priority="2" operator="equal">
      <formula>"選択してください"</formula>
    </cfRule>
  </conditionalFormatting>
  <conditionalFormatting sqref="E10:J11">
    <cfRule type="expression" dxfId="0" priority="3">
      <formula>$E$9="有"</formula>
    </cfRule>
  </conditionalFormatting>
  <dataValidations count="4">
    <dataValidation type="list" allowBlank="1" showInputMessage="1" showErrorMessage="1" error="リストから選択してください。" prompt="選択してください" sqref="E9:J9" xr:uid="{4435EF4A-70B5-4323-9A55-FB4732B34543}">
      <formula1>"　,有,有（単価契約）,無"</formula1>
    </dataValidation>
    <dataValidation type="list" errorStyle="warning" allowBlank="1" showInputMessage="1" showErrorMessage="1" prompt="選択してください" sqref="E17:F17" xr:uid="{BC50D011-A9A4-4FDB-AFA6-4EFC178D7976}">
      <formula1>"　,当座,普通"</formula1>
    </dataValidation>
    <dataValidation type="list" allowBlank="1" showInputMessage="1" showErrorMessage="1" error="リストから選択してください。" prompt="選択してください" sqref="C13" xr:uid="{8F800B22-5C68-4141-8683-86E9E621666E}">
      <formula1>"　,非課税,8,10"</formula1>
    </dataValidation>
    <dataValidation allowBlank="1" showInputMessage="1" showErrorMessage="1" prompt="共同企業体名を入力してください" sqref="A4 H4" xr:uid="{9DA63147-C0D2-403F-9AC5-E34E1614D790}"/>
  </dataValidations>
  <printOptions horizontalCentered="1"/>
  <pageMargins left="0.39370078740157483" right="0.39370078740157483" top="0.59055118110236227" bottom="0" header="0" footer="0"/>
  <pageSetup paperSize="9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locked="0" defaultSize="0" autoFill="0" autoLine="0" autoPict="0">
                <anchor moveWithCells="1">
                  <from>
                    <xdr:col>17</xdr:col>
                    <xdr:colOff>247650</xdr:colOff>
                    <xdr:row>1</xdr:row>
                    <xdr:rowOff>19050</xdr:rowOff>
                  </from>
                  <to>
                    <xdr:col>18</xdr:col>
                    <xdr:colOff>66675</xdr:colOff>
                    <xdr:row>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U32"/>
  <sheetViews>
    <sheetView showGridLines="0" view="pageBreakPreview" zoomScaleNormal="100" zoomScaleSheetLayoutView="100" workbookViewId="0">
      <selection activeCell="J25" sqref="J25:K26"/>
    </sheetView>
  </sheetViews>
  <sheetFormatPr defaultRowHeight="14.25" x14ac:dyDescent="0.2"/>
  <cols>
    <col min="1" max="22" width="6.42578125" style="4" customWidth="1"/>
    <col min="23" max="16384" width="9.140625" style="4"/>
  </cols>
  <sheetData>
    <row r="1" spans="1:21" ht="24" customHeight="1" x14ac:dyDescent="0.2">
      <c r="A1" s="119" t="s">
        <v>55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s="1" customFormat="1" x14ac:dyDescent="0.2">
      <c r="K2" s="120" t="s">
        <v>28</v>
      </c>
      <c r="L2" s="121"/>
      <c r="M2" s="12" t="s">
        <v>45</v>
      </c>
      <c r="N2" s="186" t="str">
        <f>IF('請求書（請求者控）'!N2:P2="","",'請求書（請求者控）'!N2:P2)</f>
        <v/>
      </c>
      <c r="O2" s="186"/>
      <c r="P2" s="186"/>
      <c r="Q2" s="186"/>
      <c r="R2" s="47"/>
      <c r="S2" s="187" t="str">
        <f>'請求書（請求者控）'!S2:U2</f>
        <v>免税事業者</v>
      </c>
      <c r="T2" s="187"/>
      <c r="U2" s="188"/>
    </row>
    <row r="3" spans="1:21" s="1" customFormat="1" ht="12" customHeight="1" x14ac:dyDescent="0.2">
      <c r="K3" s="122" t="s">
        <v>21</v>
      </c>
      <c r="L3" s="123"/>
      <c r="M3" s="175" t="str">
        <f>IF('請求書（請求者控）'!M3:T6="","",'請求書（請求者控）'!M3:T6)</f>
        <v/>
      </c>
      <c r="N3" s="176"/>
      <c r="O3" s="176"/>
      <c r="P3" s="176"/>
      <c r="Q3" s="176"/>
      <c r="R3" s="176"/>
      <c r="S3" s="176"/>
      <c r="T3" s="177"/>
      <c r="U3" s="13"/>
    </row>
    <row r="4" spans="1:21" s="1" customFormat="1" ht="24" customHeight="1" x14ac:dyDescent="0.2">
      <c r="A4" s="130" t="str">
        <f>IF('請求書（請求者控）'!A4:G4="","",'請求書（請求者控）'!A4:G4)</f>
        <v/>
      </c>
      <c r="B4" s="130"/>
      <c r="C4" s="130"/>
      <c r="D4" s="130"/>
      <c r="E4" s="130"/>
      <c r="F4" s="130"/>
      <c r="G4" s="130"/>
      <c r="H4" s="130" t="str">
        <f>'請求書（請求者控）'!H4:I4</f>
        <v>御中</v>
      </c>
      <c r="I4" s="130"/>
      <c r="J4" s="5"/>
      <c r="K4" s="122"/>
      <c r="L4" s="123"/>
      <c r="M4" s="175"/>
      <c r="N4" s="176"/>
      <c r="O4" s="176"/>
      <c r="P4" s="176"/>
      <c r="Q4" s="176"/>
      <c r="R4" s="176"/>
      <c r="S4" s="176"/>
      <c r="T4" s="177"/>
      <c r="U4" s="13"/>
    </row>
    <row r="5" spans="1:21" s="1" customFormat="1" ht="24" customHeight="1" x14ac:dyDescent="0.2">
      <c r="A5" s="6"/>
      <c r="B5" s="6"/>
      <c r="C5" s="6"/>
      <c r="D5" s="3" t="s">
        <v>1</v>
      </c>
      <c r="E5" s="6"/>
      <c r="F5" s="6"/>
      <c r="G5" s="6"/>
      <c r="H5" s="6"/>
      <c r="I5" s="6"/>
      <c r="J5" s="5"/>
      <c r="K5" s="122"/>
      <c r="L5" s="123"/>
      <c r="M5" s="175"/>
      <c r="N5" s="176"/>
      <c r="O5" s="176"/>
      <c r="P5" s="176"/>
      <c r="Q5" s="176"/>
      <c r="R5" s="176"/>
      <c r="S5" s="176"/>
      <c r="T5" s="177"/>
      <c r="U5" s="13"/>
    </row>
    <row r="6" spans="1:21" s="1" customFormat="1" ht="24" customHeight="1" x14ac:dyDescent="0.2">
      <c r="A6" s="6"/>
      <c r="B6" s="6"/>
      <c r="C6" s="6"/>
      <c r="D6" s="6"/>
      <c r="E6" s="48" t="str">
        <f>IF('請求書（請求者控）'!E6="","",'請求書（請求者控）'!E6)</f>
        <v/>
      </c>
      <c r="F6" s="7" t="s">
        <v>15</v>
      </c>
      <c r="G6" s="48" t="str">
        <f>IF('請求書（請求者控）'!G6="","",'請求書（請求者控）'!G6)</f>
        <v/>
      </c>
      <c r="H6" s="2" t="s">
        <v>16</v>
      </c>
      <c r="I6" s="48" t="str">
        <f>IF('請求書（請求者控）'!I6="","",'請求書（請求者控）'!I6)</f>
        <v/>
      </c>
      <c r="J6" s="7" t="s">
        <v>17</v>
      </c>
      <c r="K6" s="122"/>
      <c r="L6" s="123"/>
      <c r="M6" s="175"/>
      <c r="N6" s="176"/>
      <c r="O6" s="176"/>
      <c r="P6" s="176"/>
      <c r="Q6" s="176"/>
      <c r="R6" s="176"/>
      <c r="S6" s="176"/>
      <c r="T6" s="177"/>
      <c r="U6" s="13" t="s">
        <v>18</v>
      </c>
    </row>
    <row r="7" spans="1:21" s="1" customFormat="1" ht="24" customHeight="1" x14ac:dyDescent="0.2">
      <c r="A7" s="108" t="s">
        <v>22</v>
      </c>
      <c r="B7" s="109"/>
      <c r="C7" s="109"/>
      <c r="D7" s="110"/>
      <c r="E7" s="169" t="str">
        <f>IF('請求書（請求者控）'!E7="","",'請求書（請求者控）'!E7)</f>
        <v/>
      </c>
      <c r="F7" s="169"/>
      <c r="G7" s="169"/>
      <c r="H7" s="169"/>
      <c r="I7" s="169"/>
      <c r="J7" s="170"/>
      <c r="K7" s="66" t="s">
        <v>20</v>
      </c>
      <c r="L7" s="116"/>
      <c r="M7" s="178" t="str">
        <f>IF('請求書（請求者控）'!M7:N7="","",'請求書（請求者控）'!M7:N7)</f>
        <v/>
      </c>
      <c r="N7" s="178"/>
      <c r="O7" s="14" t="s">
        <v>19</v>
      </c>
      <c r="P7" s="179" t="str">
        <f>IF('請求書（請求者控）'!P7:Q7="","",'請求書（請求者控）'!P7:Q7)</f>
        <v/>
      </c>
      <c r="Q7" s="179"/>
      <c r="R7" s="15" t="s">
        <v>19</v>
      </c>
      <c r="S7" s="179" t="str">
        <f>IF('請求書（請求者控）'!S7:T7="","",'請求書（請求者控）'!S7:T7)</f>
        <v/>
      </c>
      <c r="T7" s="179"/>
      <c r="U7" s="16"/>
    </row>
    <row r="8" spans="1:21" s="1" customFormat="1" ht="20.100000000000001" customHeight="1" x14ac:dyDescent="0.2">
      <c r="A8" s="111"/>
      <c r="B8" s="112"/>
      <c r="C8" s="112"/>
      <c r="D8" s="113"/>
      <c r="E8" s="180"/>
      <c r="F8" s="180"/>
      <c r="G8" s="180"/>
      <c r="H8" s="180"/>
      <c r="I8" s="180"/>
      <c r="J8" s="181"/>
      <c r="K8" s="182" t="s">
        <v>2</v>
      </c>
      <c r="L8" s="184" t="s">
        <v>0</v>
      </c>
      <c r="M8" s="184"/>
      <c r="N8" s="182" t="s">
        <v>3</v>
      </c>
      <c r="O8" s="184" t="s">
        <v>0</v>
      </c>
      <c r="P8" s="184"/>
      <c r="Q8" s="182" t="s">
        <v>37</v>
      </c>
      <c r="R8" s="184" t="s">
        <v>0</v>
      </c>
      <c r="S8" s="184"/>
      <c r="T8" s="184"/>
      <c r="U8" s="184"/>
    </row>
    <row r="9" spans="1:21" s="1" customFormat="1" ht="20.100000000000001" customHeight="1" x14ac:dyDescent="0.2">
      <c r="A9" s="87" t="s">
        <v>36</v>
      </c>
      <c r="B9" s="88"/>
      <c r="C9" s="88"/>
      <c r="D9" s="89"/>
      <c r="E9" s="59" t="str">
        <f>'請求書（請求者控）'!E9</f>
        <v>　</v>
      </c>
      <c r="F9" s="59"/>
      <c r="G9" s="59"/>
      <c r="H9" s="59"/>
      <c r="I9" s="59"/>
      <c r="J9" s="60"/>
      <c r="K9" s="183"/>
      <c r="L9" s="185"/>
      <c r="M9" s="185"/>
      <c r="N9" s="183"/>
      <c r="O9" s="185"/>
      <c r="P9" s="185"/>
      <c r="Q9" s="183"/>
      <c r="R9" s="185"/>
      <c r="S9" s="185"/>
      <c r="T9" s="185"/>
      <c r="U9" s="185"/>
    </row>
    <row r="10" spans="1:21" s="1" customFormat="1" ht="20.100000000000001" customHeight="1" x14ac:dyDescent="0.2">
      <c r="A10" s="87" t="s">
        <v>27</v>
      </c>
      <c r="B10" s="88"/>
      <c r="C10" s="88"/>
      <c r="D10" s="89"/>
      <c r="E10" s="82" t="str">
        <f>IF('請求書（請求者控）'!E10="","",'請求書（請求者控）'!E10)</f>
        <v/>
      </c>
      <c r="F10" s="82"/>
      <c r="G10" s="82"/>
      <c r="H10" s="82"/>
      <c r="I10" s="82"/>
      <c r="J10" s="83"/>
      <c r="K10" s="189" t="s">
        <v>68</v>
      </c>
      <c r="L10" s="189"/>
      <c r="M10" s="189"/>
      <c r="N10" s="189"/>
      <c r="O10" s="83"/>
      <c r="P10" s="168"/>
      <c r="Q10" s="168"/>
      <c r="R10" s="168"/>
      <c r="S10" s="168"/>
      <c r="T10" s="168"/>
      <c r="U10" s="168"/>
    </row>
    <row r="11" spans="1:21" s="1" customFormat="1" ht="20.100000000000001" customHeight="1" x14ac:dyDescent="0.2">
      <c r="A11" s="87" t="s">
        <v>34</v>
      </c>
      <c r="B11" s="88"/>
      <c r="C11" s="88"/>
      <c r="D11" s="89"/>
      <c r="E11" s="82" t="str">
        <f>IF('請求書（請求者控）'!E11="","",'請求書（請求者控）'!E11)</f>
        <v/>
      </c>
      <c r="F11" s="82"/>
      <c r="G11" s="82"/>
      <c r="H11" s="82"/>
      <c r="I11" s="82"/>
      <c r="J11" s="83"/>
      <c r="K11" s="96" t="s">
        <v>23</v>
      </c>
      <c r="L11" s="97"/>
      <c r="M11" s="49" t="str">
        <f>C13</f>
        <v/>
      </c>
      <c r="N11" s="50" t="s">
        <v>24</v>
      </c>
      <c r="O11" s="82" t="str">
        <f>IF(O10="","",IF(M11="非課税","-",ROUNDDOWN(O10*M11*0.01,0)))</f>
        <v/>
      </c>
      <c r="P11" s="82"/>
      <c r="Q11" s="82"/>
      <c r="R11" s="82"/>
      <c r="S11" s="82"/>
      <c r="T11" s="82"/>
      <c r="U11" s="83"/>
    </row>
    <row r="12" spans="1:21" s="1" customFormat="1" ht="20.100000000000001" customHeight="1" x14ac:dyDescent="0.2">
      <c r="A12" s="87" t="s">
        <v>25</v>
      </c>
      <c r="B12" s="88"/>
      <c r="C12" s="88"/>
      <c r="D12" s="89"/>
      <c r="E12" s="82" t="str">
        <f>IF('請求書（請求者控）'!E12="","",'請求書（請求者控）'!E12)</f>
        <v/>
      </c>
      <c r="F12" s="82"/>
      <c r="G12" s="82"/>
      <c r="H12" s="82"/>
      <c r="I12" s="82"/>
      <c r="J12" s="83"/>
      <c r="K12" s="87" t="s">
        <v>4</v>
      </c>
      <c r="L12" s="88"/>
      <c r="M12" s="88"/>
      <c r="N12" s="89"/>
      <c r="O12" s="100" t="str">
        <f>IF(O10="","",SUM(O10:O11))</f>
        <v/>
      </c>
      <c r="P12" s="100"/>
      <c r="Q12" s="100"/>
      <c r="R12" s="100"/>
      <c r="S12" s="100"/>
      <c r="T12" s="100"/>
      <c r="U12" s="101"/>
    </row>
    <row r="13" spans="1:21" s="1" customFormat="1" ht="20.100000000000001" customHeight="1" x14ac:dyDescent="0.2">
      <c r="A13" s="96" t="s">
        <v>23</v>
      </c>
      <c r="B13" s="97"/>
      <c r="C13" s="51" t="str">
        <f>IF('請求書（請求者控）'!C13="","",'請求書（請求者控）'!C13)</f>
        <v/>
      </c>
      <c r="D13" s="17" t="s">
        <v>24</v>
      </c>
      <c r="E13" s="82" t="str">
        <f>IF('請求書（請求者控）'!E13="","",'請求書（請求者控）'!E13)</f>
        <v/>
      </c>
      <c r="F13" s="82"/>
      <c r="G13" s="82"/>
      <c r="H13" s="82"/>
      <c r="I13" s="82"/>
      <c r="J13" s="83"/>
      <c r="K13" s="87" t="s">
        <v>69</v>
      </c>
      <c r="L13" s="88"/>
      <c r="M13" s="88"/>
      <c r="N13" s="89"/>
      <c r="O13" s="82" t="str">
        <f>IF(SUM(R31:R32)=0,"",SUM(R31:R32))</f>
        <v/>
      </c>
      <c r="P13" s="82"/>
      <c r="Q13" s="82"/>
      <c r="R13" s="82"/>
      <c r="S13" s="82"/>
      <c r="T13" s="82"/>
      <c r="U13" s="83"/>
    </row>
    <row r="14" spans="1:21" s="1" customFormat="1" ht="20.100000000000001" customHeight="1" x14ac:dyDescent="0.2">
      <c r="A14" s="87" t="s">
        <v>41</v>
      </c>
      <c r="B14" s="88"/>
      <c r="C14" s="88"/>
      <c r="D14" s="89"/>
      <c r="E14" s="82" t="str">
        <f>IF('請求書（請求者控）'!E14="","",'請求書（請求者控）'!E14)</f>
        <v/>
      </c>
      <c r="F14" s="82"/>
      <c r="G14" s="82"/>
      <c r="H14" s="82"/>
      <c r="I14" s="82"/>
      <c r="J14" s="83"/>
      <c r="K14" s="87" t="s">
        <v>5</v>
      </c>
      <c r="L14" s="88"/>
      <c r="M14" s="88"/>
      <c r="N14" s="89"/>
      <c r="O14" s="82" t="str">
        <f>IF(SUM(O12:O13)=0,"",SUM(O12:O13))</f>
        <v/>
      </c>
      <c r="P14" s="82"/>
      <c r="Q14" s="82"/>
      <c r="R14" s="82"/>
      <c r="S14" s="82"/>
      <c r="T14" s="82"/>
      <c r="U14" s="83"/>
    </row>
    <row r="15" spans="1:21" s="1" customFormat="1" ht="20.100000000000001" customHeight="1" x14ac:dyDescent="0.2">
      <c r="A15" s="79" t="s">
        <v>35</v>
      </c>
      <c r="B15" s="80"/>
      <c r="C15" s="80"/>
      <c r="D15" s="81"/>
      <c r="E15" s="82" t="str">
        <f>IF('請求書（請求者控）'!E15="","",'請求書（請求者控）'!E15)</f>
        <v/>
      </c>
      <c r="F15" s="82"/>
      <c r="G15" s="82"/>
      <c r="H15" s="82"/>
      <c r="I15" s="82"/>
      <c r="J15" s="83"/>
      <c r="K15" s="84" t="s">
        <v>6</v>
      </c>
      <c r="L15" s="85"/>
      <c r="M15" s="85"/>
      <c r="N15" s="86"/>
      <c r="O15" s="22" t="s">
        <v>38</v>
      </c>
      <c r="P15" s="48" t="str">
        <f>IF('請求書（請求者控）'!P15="","",'請求書（請求者控）'!P15)</f>
        <v/>
      </c>
      <c r="Q15" s="7" t="s">
        <v>40</v>
      </c>
      <c r="R15" s="41" t="s">
        <v>39</v>
      </c>
      <c r="S15" s="48" t="str">
        <f>IF('請求書（請求者控）'!S15="","",'請求書（請求者控）'!S15)</f>
        <v/>
      </c>
      <c r="T15" s="7" t="s">
        <v>40</v>
      </c>
      <c r="U15" s="13"/>
    </row>
    <row r="16" spans="1:21" s="1" customFormat="1" ht="20.100000000000001" customHeight="1" x14ac:dyDescent="0.2">
      <c r="A16" s="87" t="s">
        <v>31</v>
      </c>
      <c r="B16" s="88"/>
      <c r="C16" s="88"/>
      <c r="D16" s="89"/>
      <c r="E16" s="167" t="str">
        <f>IF('請求書（請求者控）'!E16="","",'請求書（請求者控）'!E16)</f>
        <v/>
      </c>
      <c r="F16" s="167"/>
      <c r="G16" s="8" t="s">
        <v>29</v>
      </c>
      <c r="H16" s="167" t="str">
        <f>IF('請求書（請求者控）'!H16="","",'請求書（請求者控）'!H16)</f>
        <v/>
      </c>
      <c r="I16" s="167"/>
      <c r="J16" s="9" t="s">
        <v>30</v>
      </c>
      <c r="K16" s="91" t="s">
        <v>33</v>
      </c>
      <c r="L16" s="92"/>
      <c r="M16" s="95" t="s">
        <v>32</v>
      </c>
      <c r="N16" s="95"/>
      <c r="O16" s="193" t="str">
        <f>IF('請求書（請求者控）'!O16="","",'請求書（請求者控）'!O16)</f>
        <v/>
      </c>
      <c r="P16" s="193"/>
      <c r="Q16" s="193"/>
      <c r="R16" s="193"/>
      <c r="S16" s="193"/>
      <c r="T16" s="193"/>
      <c r="U16" s="194"/>
    </row>
    <row r="17" spans="1:21" s="1" customFormat="1" ht="20.100000000000001" customHeight="1" x14ac:dyDescent="0.2">
      <c r="A17" s="70" t="s">
        <v>47</v>
      </c>
      <c r="B17" s="71"/>
      <c r="C17" s="71"/>
      <c r="D17" s="72"/>
      <c r="E17" s="190" t="str">
        <f>'請求書（請求者控）'!E17</f>
        <v>　</v>
      </c>
      <c r="F17" s="190"/>
      <c r="G17" s="74" t="s">
        <v>46</v>
      </c>
      <c r="H17" s="74"/>
      <c r="I17" s="169" t="str">
        <f>IF('請求書（請求者控）'!I17="","",'請求書（請求者控）'!I17)</f>
        <v/>
      </c>
      <c r="J17" s="170"/>
      <c r="K17" s="93"/>
      <c r="L17" s="94"/>
      <c r="M17" s="191" t="str">
        <f>IF('請求書（請求者控）'!M17="","",'請求書（請求者控）'!M17)</f>
        <v/>
      </c>
      <c r="N17" s="191"/>
      <c r="O17" s="191"/>
      <c r="P17" s="191"/>
      <c r="Q17" s="191"/>
      <c r="R17" s="191"/>
      <c r="S17" s="191"/>
      <c r="T17" s="191"/>
      <c r="U17" s="192"/>
    </row>
    <row r="18" spans="1:21" s="10" customFormat="1" ht="24" customHeight="1" x14ac:dyDescent="0.2">
      <c r="A18" s="18" t="s">
        <v>26</v>
      </c>
      <c r="B18" s="65" t="s">
        <v>7</v>
      </c>
      <c r="C18" s="65"/>
      <c r="D18" s="65"/>
      <c r="E18" s="19" t="s">
        <v>42</v>
      </c>
      <c r="F18" s="21" t="s">
        <v>8</v>
      </c>
      <c r="G18" s="65" t="s">
        <v>9</v>
      </c>
      <c r="H18" s="65"/>
      <c r="I18" s="20" t="s">
        <v>44</v>
      </c>
      <c r="J18" s="65" t="s">
        <v>43</v>
      </c>
      <c r="K18" s="65"/>
      <c r="L18" s="65" t="s">
        <v>10</v>
      </c>
      <c r="M18" s="65"/>
      <c r="N18" s="171" t="s">
        <v>11</v>
      </c>
      <c r="O18" s="172"/>
      <c r="P18" s="172" t="s">
        <v>12</v>
      </c>
      <c r="Q18" s="174"/>
      <c r="R18" s="173" t="s">
        <v>60</v>
      </c>
      <c r="S18" s="65"/>
      <c r="T18" s="65" t="s">
        <v>13</v>
      </c>
      <c r="U18" s="65"/>
    </row>
    <row r="19" spans="1:21" s="11" customFormat="1" ht="12" customHeight="1" x14ac:dyDescent="0.2">
      <c r="A19" s="132" t="str">
        <f>IF('請求書（請求者控）'!A19="","",'請求書（請求者控）'!A19)</f>
        <v/>
      </c>
      <c r="B19" s="134" t="str">
        <f>IF('請求書（請求者控）'!B19="","",'請求書（請求者控）'!B19)</f>
        <v/>
      </c>
      <c r="C19" s="135"/>
      <c r="D19" s="136"/>
      <c r="E19" s="140" t="str">
        <f>IF('請求書（請求者控）'!E19="","",'請求書（請求者控）'!E19)</f>
        <v/>
      </c>
      <c r="F19" s="142" t="str">
        <f>IF('請求書（請求者控）'!F19="","",'請求書（請求者控）'!F19)</f>
        <v/>
      </c>
      <c r="G19" s="144" t="str">
        <f>IF('請求書（請求者控）'!G19="","",'請求書（請求者控）'!G19)</f>
        <v/>
      </c>
      <c r="H19" s="145"/>
      <c r="I19" s="148" t="str">
        <f>IF('請求書（請求者控）'!I19="","",'請求書（請求者控）'!I19)</f>
        <v/>
      </c>
      <c r="J19" s="144" t="str">
        <f>IF('請求書（請求者控）'!J19="","",'請求書（請求者控）'!J19)</f>
        <v/>
      </c>
      <c r="K19" s="145"/>
      <c r="L19" s="144" t="str">
        <f>IF('請求書（請求者控）'!L19="","",'請求書（請求者控）'!L19)</f>
        <v/>
      </c>
      <c r="M19" s="145"/>
      <c r="N19" s="144"/>
      <c r="O19" s="150"/>
      <c r="P19" s="152"/>
      <c r="Q19" s="153"/>
      <c r="R19" s="168"/>
      <c r="S19" s="168"/>
      <c r="T19" s="134" t="s">
        <v>0</v>
      </c>
      <c r="U19" s="136"/>
    </row>
    <row r="20" spans="1:21" s="11" customFormat="1" ht="12" customHeight="1" x14ac:dyDescent="0.2">
      <c r="A20" s="133"/>
      <c r="B20" s="137"/>
      <c r="C20" s="138"/>
      <c r="D20" s="139"/>
      <c r="E20" s="141"/>
      <c r="F20" s="143"/>
      <c r="G20" s="146"/>
      <c r="H20" s="147"/>
      <c r="I20" s="149"/>
      <c r="J20" s="146"/>
      <c r="K20" s="147"/>
      <c r="L20" s="146"/>
      <c r="M20" s="147"/>
      <c r="N20" s="146"/>
      <c r="O20" s="151"/>
      <c r="P20" s="154"/>
      <c r="Q20" s="155"/>
      <c r="R20" s="168"/>
      <c r="S20" s="168"/>
      <c r="T20" s="137"/>
      <c r="U20" s="139"/>
    </row>
    <row r="21" spans="1:21" s="11" customFormat="1" ht="12" customHeight="1" x14ac:dyDescent="0.2">
      <c r="A21" s="132" t="str">
        <f>IF('請求書（請求者控）'!A20="","",'請求書（請求者控）'!A20)</f>
        <v/>
      </c>
      <c r="B21" s="134" t="str">
        <f>IF('請求書（請求者控）'!B20="","",'請求書（請求者控）'!B20)</f>
        <v/>
      </c>
      <c r="C21" s="135"/>
      <c r="D21" s="136"/>
      <c r="E21" s="140" t="str">
        <f>IF('請求書（請求者控）'!E20="","",'請求書（請求者控）'!E20)</f>
        <v/>
      </c>
      <c r="F21" s="142" t="str">
        <f>IF('請求書（請求者控）'!F20="","",'請求書（請求者控）'!F20)</f>
        <v/>
      </c>
      <c r="G21" s="144" t="str">
        <f>IF('請求書（請求者控）'!G20="","",'請求書（請求者控）'!G20)</f>
        <v/>
      </c>
      <c r="H21" s="145"/>
      <c r="I21" s="148" t="str">
        <f>IF('請求書（請求者控）'!I20="","",'請求書（請求者控）'!I20)</f>
        <v/>
      </c>
      <c r="J21" s="144" t="str">
        <f>IF('請求書（請求者控）'!J20="","",'請求書（請求者控）'!J20)</f>
        <v/>
      </c>
      <c r="K21" s="145"/>
      <c r="L21" s="144" t="str">
        <f>IF('請求書（請求者控）'!L20="","",'請求書（請求者控）'!L20)</f>
        <v/>
      </c>
      <c r="M21" s="145"/>
      <c r="N21" s="144"/>
      <c r="O21" s="150"/>
      <c r="P21" s="152"/>
      <c r="Q21" s="153"/>
      <c r="R21" s="168"/>
      <c r="S21" s="168"/>
      <c r="T21" s="134" t="s">
        <v>0</v>
      </c>
      <c r="U21" s="136"/>
    </row>
    <row r="22" spans="1:21" s="11" customFormat="1" ht="12" customHeight="1" x14ac:dyDescent="0.2">
      <c r="A22" s="133"/>
      <c r="B22" s="137"/>
      <c r="C22" s="138"/>
      <c r="D22" s="139"/>
      <c r="E22" s="141"/>
      <c r="F22" s="143"/>
      <c r="G22" s="146"/>
      <c r="H22" s="147"/>
      <c r="I22" s="149"/>
      <c r="J22" s="146"/>
      <c r="K22" s="147"/>
      <c r="L22" s="146"/>
      <c r="M22" s="147"/>
      <c r="N22" s="146"/>
      <c r="O22" s="151"/>
      <c r="P22" s="154"/>
      <c r="Q22" s="155"/>
      <c r="R22" s="168"/>
      <c r="S22" s="168"/>
      <c r="T22" s="137"/>
      <c r="U22" s="139"/>
    </row>
    <row r="23" spans="1:21" s="11" customFormat="1" ht="12" customHeight="1" x14ac:dyDescent="0.2">
      <c r="A23" s="132" t="str">
        <f>IF('請求書（請求者控）'!A21="","",'請求書（請求者控）'!A21)</f>
        <v/>
      </c>
      <c r="B23" s="134" t="str">
        <f>IF('請求書（請求者控）'!B21="","",'請求書（請求者控）'!B21)</f>
        <v/>
      </c>
      <c r="C23" s="135"/>
      <c r="D23" s="136"/>
      <c r="E23" s="140" t="str">
        <f>IF('請求書（請求者控）'!E21="","",'請求書（請求者控）'!E21)</f>
        <v/>
      </c>
      <c r="F23" s="142" t="str">
        <f>IF('請求書（請求者控）'!F21="","",'請求書（請求者控）'!F21)</f>
        <v/>
      </c>
      <c r="G23" s="144" t="str">
        <f>IF('請求書（請求者控）'!G21="","",'請求書（請求者控）'!G21)</f>
        <v/>
      </c>
      <c r="H23" s="145"/>
      <c r="I23" s="148" t="str">
        <f>IF('請求書（請求者控）'!I21="","",'請求書（請求者控）'!I21)</f>
        <v/>
      </c>
      <c r="J23" s="144" t="str">
        <f>IF('請求書（請求者控）'!J21="","",'請求書（請求者控）'!J21)</f>
        <v/>
      </c>
      <c r="K23" s="145"/>
      <c r="L23" s="144" t="str">
        <f>IF('請求書（請求者控）'!L21="","",'請求書（請求者控）'!L21)</f>
        <v/>
      </c>
      <c r="M23" s="145"/>
      <c r="N23" s="144"/>
      <c r="O23" s="150"/>
      <c r="P23" s="152"/>
      <c r="Q23" s="153"/>
      <c r="R23" s="168"/>
      <c r="S23" s="168"/>
      <c r="T23" s="134" t="s">
        <v>0</v>
      </c>
      <c r="U23" s="136"/>
    </row>
    <row r="24" spans="1:21" s="11" customFormat="1" ht="12" customHeight="1" x14ac:dyDescent="0.2">
      <c r="A24" s="133"/>
      <c r="B24" s="137"/>
      <c r="C24" s="138"/>
      <c r="D24" s="139"/>
      <c r="E24" s="141"/>
      <c r="F24" s="143"/>
      <c r="G24" s="146"/>
      <c r="H24" s="147"/>
      <c r="I24" s="149"/>
      <c r="J24" s="146"/>
      <c r="K24" s="147"/>
      <c r="L24" s="146"/>
      <c r="M24" s="147"/>
      <c r="N24" s="146"/>
      <c r="O24" s="151"/>
      <c r="P24" s="154"/>
      <c r="Q24" s="155"/>
      <c r="R24" s="168"/>
      <c r="S24" s="168"/>
      <c r="T24" s="137"/>
      <c r="U24" s="139"/>
    </row>
    <row r="25" spans="1:21" s="11" customFormat="1" ht="12" customHeight="1" x14ac:dyDescent="0.2">
      <c r="A25" s="132" t="str">
        <f>IF('請求書（請求者控）'!A22="","",'請求書（請求者控）'!A22)</f>
        <v/>
      </c>
      <c r="B25" s="134" t="str">
        <f>IF('請求書（請求者控）'!B22="","",'請求書（請求者控）'!B22)</f>
        <v/>
      </c>
      <c r="C25" s="135"/>
      <c r="D25" s="136"/>
      <c r="E25" s="140" t="str">
        <f>IF('請求書（請求者控）'!E22="","",'請求書（請求者控）'!E22)</f>
        <v/>
      </c>
      <c r="F25" s="142" t="str">
        <f>IF('請求書（請求者控）'!F22="","",'請求書（請求者控）'!F22)</f>
        <v/>
      </c>
      <c r="G25" s="144" t="str">
        <f>IF('請求書（請求者控）'!G22="","",'請求書（請求者控）'!G22)</f>
        <v/>
      </c>
      <c r="H25" s="145"/>
      <c r="I25" s="148" t="str">
        <f>IF('請求書（請求者控）'!I22="","",'請求書（請求者控）'!I22)</f>
        <v/>
      </c>
      <c r="J25" s="144" t="str">
        <f>IF('請求書（請求者控）'!J22="","",'請求書（請求者控）'!J22)</f>
        <v/>
      </c>
      <c r="K25" s="145"/>
      <c r="L25" s="144" t="str">
        <f>IF('請求書（請求者控）'!L22="","",'請求書（請求者控）'!L22)</f>
        <v/>
      </c>
      <c r="M25" s="145"/>
      <c r="N25" s="144"/>
      <c r="O25" s="150"/>
      <c r="P25" s="152"/>
      <c r="Q25" s="153"/>
      <c r="R25" s="168"/>
      <c r="S25" s="168"/>
      <c r="T25" s="134" t="s">
        <v>0</v>
      </c>
      <c r="U25" s="136"/>
    </row>
    <row r="26" spans="1:21" s="11" customFormat="1" ht="12" customHeight="1" x14ac:dyDescent="0.2">
      <c r="A26" s="133"/>
      <c r="B26" s="137"/>
      <c r="C26" s="138"/>
      <c r="D26" s="139"/>
      <c r="E26" s="141"/>
      <c r="F26" s="143"/>
      <c r="G26" s="146"/>
      <c r="H26" s="147"/>
      <c r="I26" s="149"/>
      <c r="J26" s="146"/>
      <c r="K26" s="147"/>
      <c r="L26" s="146"/>
      <c r="M26" s="147"/>
      <c r="N26" s="146"/>
      <c r="O26" s="151"/>
      <c r="P26" s="154"/>
      <c r="Q26" s="155"/>
      <c r="R26" s="168"/>
      <c r="S26" s="168"/>
      <c r="T26" s="137"/>
      <c r="U26" s="139"/>
    </row>
    <row r="27" spans="1:21" s="11" customFormat="1" ht="12" customHeight="1" x14ac:dyDescent="0.2">
      <c r="A27" s="132" t="str">
        <f>IF('請求書（請求者控）'!A23="","",'請求書（請求者控）'!A23)</f>
        <v/>
      </c>
      <c r="B27" s="134" t="str">
        <f>IF('請求書（請求者控）'!B23="","",'請求書（請求者控）'!B23)</f>
        <v/>
      </c>
      <c r="C27" s="135"/>
      <c r="D27" s="136"/>
      <c r="E27" s="140" t="str">
        <f>IF('請求書（請求者控）'!E23="","",'請求書（請求者控）'!E23)</f>
        <v/>
      </c>
      <c r="F27" s="142" t="str">
        <f>IF('請求書（請求者控）'!F23="","",'請求書（請求者控）'!F23)</f>
        <v/>
      </c>
      <c r="G27" s="144" t="str">
        <f>IF('請求書（請求者控）'!G23="","",'請求書（請求者控）'!G23)</f>
        <v/>
      </c>
      <c r="H27" s="145"/>
      <c r="I27" s="148" t="str">
        <f>IF('請求書（請求者控）'!I23="","",'請求書（請求者控）'!I23)</f>
        <v/>
      </c>
      <c r="J27" s="144" t="str">
        <f>IF('請求書（請求者控）'!J23="","",'請求書（請求者控）'!J23)</f>
        <v/>
      </c>
      <c r="K27" s="145"/>
      <c r="L27" s="144" t="str">
        <f>IF('請求書（請求者控）'!L23="","",'請求書（請求者控）'!L23)</f>
        <v/>
      </c>
      <c r="M27" s="145"/>
      <c r="N27" s="144"/>
      <c r="O27" s="150"/>
      <c r="P27" s="152"/>
      <c r="Q27" s="153"/>
      <c r="R27" s="168"/>
      <c r="S27" s="168"/>
      <c r="T27" s="134" t="s">
        <v>0</v>
      </c>
      <c r="U27" s="136"/>
    </row>
    <row r="28" spans="1:21" s="11" customFormat="1" ht="12" customHeight="1" x14ac:dyDescent="0.2">
      <c r="A28" s="133"/>
      <c r="B28" s="137"/>
      <c r="C28" s="138"/>
      <c r="D28" s="139"/>
      <c r="E28" s="141"/>
      <c r="F28" s="143"/>
      <c r="G28" s="146"/>
      <c r="H28" s="147"/>
      <c r="I28" s="149"/>
      <c r="J28" s="146"/>
      <c r="K28" s="147"/>
      <c r="L28" s="146"/>
      <c r="M28" s="147"/>
      <c r="N28" s="146"/>
      <c r="O28" s="151"/>
      <c r="P28" s="154"/>
      <c r="Q28" s="155"/>
      <c r="R28" s="168"/>
      <c r="S28" s="168"/>
      <c r="T28" s="137"/>
      <c r="U28" s="139"/>
    </row>
    <row r="29" spans="1:21" s="11" customFormat="1" ht="12" customHeight="1" x14ac:dyDescent="0.2">
      <c r="A29" s="132" t="str">
        <f>IF('請求書（請求者控）'!A24="","",'請求書（請求者控）'!A24)</f>
        <v/>
      </c>
      <c r="B29" s="134" t="str">
        <f>IF('請求書（請求者控）'!B24="","",'請求書（請求者控）'!B24)</f>
        <v/>
      </c>
      <c r="C29" s="135"/>
      <c r="D29" s="136"/>
      <c r="E29" s="140" t="str">
        <f>IF('請求書（請求者控）'!E24="","",'請求書（請求者控）'!E24)</f>
        <v/>
      </c>
      <c r="F29" s="142" t="str">
        <f>IF('請求書（請求者控）'!F24="","",'請求書（請求者控）'!F24)</f>
        <v/>
      </c>
      <c r="G29" s="144" t="str">
        <f>IF('請求書（請求者控）'!G24="","",'請求書（請求者控）'!G24)</f>
        <v/>
      </c>
      <c r="H29" s="145"/>
      <c r="I29" s="148" t="str">
        <f>IF('請求書（請求者控）'!I24="","",'請求書（請求者控）'!I24)</f>
        <v/>
      </c>
      <c r="J29" s="144" t="str">
        <f>IF('請求書（請求者控）'!J24="","",'請求書（請求者控）'!J24)</f>
        <v/>
      </c>
      <c r="K29" s="145"/>
      <c r="L29" s="144" t="str">
        <f>IF('請求書（請求者控）'!L24="","",'請求書（請求者控）'!L24)</f>
        <v/>
      </c>
      <c r="M29" s="145"/>
      <c r="N29" s="144"/>
      <c r="O29" s="150"/>
      <c r="P29" s="152"/>
      <c r="Q29" s="153"/>
      <c r="R29" s="168"/>
      <c r="S29" s="168"/>
      <c r="T29" s="134" t="s">
        <v>0</v>
      </c>
      <c r="U29" s="136"/>
    </row>
    <row r="30" spans="1:21" s="11" customFormat="1" ht="12" customHeight="1" x14ac:dyDescent="0.2">
      <c r="A30" s="133"/>
      <c r="B30" s="137"/>
      <c r="C30" s="138"/>
      <c r="D30" s="139"/>
      <c r="E30" s="141"/>
      <c r="F30" s="143"/>
      <c r="G30" s="146"/>
      <c r="H30" s="147"/>
      <c r="I30" s="149"/>
      <c r="J30" s="146"/>
      <c r="K30" s="147"/>
      <c r="L30" s="146"/>
      <c r="M30" s="147"/>
      <c r="N30" s="146"/>
      <c r="O30" s="151"/>
      <c r="P30" s="154"/>
      <c r="Q30" s="155"/>
      <c r="R30" s="168"/>
      <c r="S30" s="168"/>
      <c r="T30" s="137"/>
      <c r="U30" s="139"/>
    </row>
    <row r="31" spans="1:21" s="11" customFormat="1" ht="12" customHeight="1" x14ac:dyDescent="0.2">
      <c r="A31" s="156" t="s">
        <v>14</v>
      </c>
      <c r="B31" s="157"/>
      <c r="C31" s="157"/>
      <c r="D31" s="157"/>
      <c r="E31" s="140" t="str">
        <f>IF('請求書（請求者控）'!E25="","",'請求書（請求者控）'!E25)</f>
        <v/>
      </c>
      <c r="F31" s="142" t="str">
        <f>IF('請求書（請求者控）'!F25="","",'請求書（請求者控）'!F25)</f>
        <v/>
      </c>
      <c r="G31" s="160" t="str">
        <f>IF('請求書（請求者控）'!G25="","",'請求書（請求者控）'!G25)</f>
        <v/>
      </c>
      <c r="H31" s="160"/>
      <c r="I31" s="148" t="str">
        <f>IF('請求書（請求者控）'!I25="","",'請求書（請求者控）'!I25)</f>
        <v/>
      </c>
      <c r="J31" s="160" t="str">
        <f>IF('請求書（請求者控）'!J25="","",'請求書（請求者控）'!J25)</f>
        <v/>
      </c>
      <c r="K31" s="160"/>
      <c r="L31" s="160" t="str">
        <f>IF('請求書（請求者控）'!L25="","",'請求書（請求者控）'!L25)</f>
        <v/>
      </c>
      <c r="M31" s="160"/>
      <c r="N31" s="144" t="str">
        <f>IF(SUM(N19:O30)=0,"",SUM(N19:O30))</f>
        <v/>
      </c>
      <c r="O31" s="150"/>
      <c r="P31" s="162"/>
      <c r="Q31" s="142"/>
      <c r="R31" s="168" t="str">
        <f>IF(SUM(R19,R21,R23,R25,R27,R29)=0,"",SUM(R19,R21,R23,R25,R27,R29))</f>
        <v/>
      </c>
      <c r="S31" s="168"/>
      <c r="T31" s="165" t="s">
        <v>0</v>
      </c>
      <c r="U31" s="165"/>
    </row>
    <row r="32" spans="1:21" ht="12" customHeight="1" x14ac:dyDescent="0.2">
      <c r="A32" s="158"/>
      <c r="B32" s="159"/>
      <c r="C32" s="159"/>
      <c r="D32" s="159"/>
      <c r="E32" s="141"/>
      <c r="F32" s="143"/>
      <c r="G32" s="161"/>
      <c r="H32" s="161"/>
      <c r="I32" s="149"/>
      <c r="J32" s="161"/>
      <c r="K32" s="161"/>
      <c r="L32" s="161"/>
      <c r="M32" s="161"/>
      <c r="N32" s="146"/>
      <c r="O32" s="151"/>
      <c r="P32" s="163"/>
      <c r="Q32" s="143"/>
      <c r="R32" s="164" t="str">
        <f>IF(SUM(R20,R22,R24,R26,R28,R30)=0,"",SUM(R20,R22,R24,R26,R28,R30))</f>
        <v/>
      </c>
      <c r="S32" s="164"/>
      <c r="T32" s="166"/>
      <c r="U32" s="166"/>
    </row>
  </sheetData>
  <sheetProtection algorithmName="SHA-512" hashValue="wmpP/oDWwGDplRFAguEsI5VwUlHqkV3oD5NG8ICzdRr/seTpBS4m6XflxYnyEatcG+FB7sIFmOEtT7OSvA/C2w==" saltValue="FPeDZVycF1tnwoWp3vWbPw==" spinCount="100000" sheet="1" objects="1" selectLockedCells="1"/>
  <mergeCells count="154">
    <mergeCell ref="H4:I4"/>
    <mergeCell ref="A11:D11"/>
    <mergeCell ref="A13:B13"/>
    <mergeCell ref="K10:N10"/>
    <mergeCell ref="K11:L11"/>
    <mergeCell ref="K12:N12"/>
    <mergeCell ref="K13:N13"/>
    <mergeCell ref="A17:D17"/>
    <mergeCell ref="M16:N16"/>
    <mergeCell ref="K16:L17"/>
    <mergeCell ref="E17:F17"/>
    <mergeCell ref="M17:U17"/>
    <mergeCell ref="O11:U11"/>
    <mergeCell ref="O12:U12"/>
    <mergeCell ref="O13:U13"/>
    <mergeCell ref="A12:D12"/>
    <mergeCell ref="O16:U16"/>
    <mergeCell ref="O14:U14"/>
    <mergeCell ref="K14:N14"/>
    <mergeCell ref="A15:D15"/>
    <mergeCell ref="K15:N15"/>
    <mergeCell ref="E11:J11"/>
    <mergeCell ref="E12:J12"/>
    <mergeCell ref="E13:J13"/>
    <mergeCell ref="A1:U1"/>
    <mergeCell ref="M3:T6"/>
    <mergeCell ref="M7:N7"/>
    <mergeCell ref="P7:Q7"/>
    <mergeCell ref="S7:T7"/>
    <mergeCell ref="K3:L6"/>
    <mergeCell ref="K7:L7"/>
    <mergeCell ref="A10:D10"/>
    <mergeCell ref="O10:U10"/>
    <mergeCell ref="K2:L2"/>
    <mergeCell ref="A7:D8"/>
    <mergeCell ref="E7:J8"/>
    <mergeCell ref="A9:D9"/>
    <mergeCell ref="K8:K9"/>
    <mergeCell ref="L8:M9"/>
    <mergeCell ref="N8:N9"/>
    <mergeCell ref="O8:P9"/>
    <mergeCell ref="Q8:Q9"/>
    <mergeCell ref="R8:U9"/>
    <mergeCell ref="E9:J9"/>
    <mergeCell ref="E10:J10"/>
    <mergeCell ref="N2:Q2"/>
    <mergeCell ref="S2:U2"/>
    <mergeCell ref="A4:G4"/>
    <mergeCell ref="R31:S31"/>
    <mergeCell ref="T18:U18"/>
    <mergeCell ref="B18:D18"/>
    <mergeCell ref="G18:H18"/>
    <mergeCell ref="J18:K18"/>
    <mergeCell ref="L18:M18"/>
    <mergeCell ref="N18:O18"/>
    <mergeCell ref="R18:S18"/>
    <mergeCell ref="R19:S19"/>
    <mergeCell ref="R21:S21"/>
    <mergeCell ref="R23:S23"/>
    <mergeCell ref="R25:S25"/>
    <mergeCell ref="R29:S29"/>
    <mergeCell ref="P18:Q18"/>
    <mergeCell ref="R27:S27"/>
    <mergeCell ref="R20:S20"/>
    <mergeCell ref="R22:S22"/>
    <mergeCell ref="R28:S28"/>
    <mergeCell ref="R30:S30"/>
    <mergeCell ref="P27:Q28"/>
    <mergeCell ref="T27:U28"/>
    <mergeCell ref="P29:Q30"/>
    <mergeCell ref="T29:U30"/>
    <mergeCell ref="R24:S24"/>
    <mergeCell ref="E14:J14"/>
    <mergeCell ref="E15:J15"/>
    <mergeCell ref="E16:F16"/>
    <mergeCell ref="H16:I16"/>
    <mergeCell ref="A14:D14"/>
    <mergeCell ref="A16:D16"/>
    <mergeCell ref="R26:S26"/>
    <mergeCell ref="P23:Q24"/>
    <mergeCell ref="P19:Q20"/>
    <mergeCell ref="B25:D26"/>
    <mergeCell ref="E25:E26"/>
    <mergeCell ref="F25:F26"/>
    <mergeCell ref="G25:H26"/>
    <mergeCell ref="I25:I26"/>
    <mergeCell ref="J25:K26"/>
    <mergeCell ref="L25:M26"/>
    <mergeCell ref="N25:O26"/>
    <mergeCell ref="G17:H17"/>
    <mergeCell ref="I17:J17"/>
    <mergeCell ref="T23:U24"/>
    <mergeCell ref="P25:Q26"/>
    <mergeCell ref="T25:U26"/>
    <mergeCell ref="A31:D32"/>
    <mergeCell ref="E31:E32"/>
    <mergeCell ref="F31:F32"/>
    <mergeCell ref="G31:H32"/>
    <mergeCell ref="I31:I32"/>
    <mergeCell ref="J31:K32"/>
    <mergeCell ref="L31:M32"/>
    <mergeCell ref="N31:O32"/>
    <mergeCell ref="P31:Q32"/>
    <mergeCell ref="R32:S32"/>
    <mergeCell ref="T31:U32"/>
    <mergeCell ref="A23:A24"/>
    <mergeCell ref="B23:D24"/>
    <mergeCell ref="E23:E24"/>
    <mergeCell ref="F23:F24"/>
    <mergeCell ref="G23:H24"/>
    <mergeCell ref="I23:I24"/>
    <mergeCell ref="J23:K24"/>
    <mergeCell ref="L23:M24"/>
    <mergeCell ref="N23:O24"/>
    <mergeCell ref="A25:A26"/>
    <mergeCell ref="T19:U20"/>
    <mergeCell ref="A21:A22"/>
    <mergeCell ref="B21:D22"/>
    <mergeCell ref="E21:E22"/>
    <mergeCell ref="F21:F22"/>
    <mergeCell ref="G21:H22"/>
    <mergeCell ref="I21:I22"/>
    <mergeCell ref="J21:K22"/>
    <mergeCell ref="L21:M22"/>
    <mergeCell ref="N21:O22"/>
    <mergeCell ref="P21:Q22"/>
    <mergeCell ref="T21:U22"/>
    <mergeCell ref="A19:A20"/>
    <mergeCell ref="B19:D20"/>
    <mergeCell ref="E19:E20"/>
    <mergeCell ref="F19:F20"/>
    <mergeCell ref="G19:H20"/>
    <mergeCell ref="I19:I20"/>
    <mergeCell ref="J19:K20"/>
    <mergeCell ref="L19:M20"/>
    <mergeCell ref="N19:O20"/>
    <mergeCell ref="A27:A28"/>
    <mergeCell ref="B27:D28"/>
    <mergeCell ref="E27:E28"/>
    <mergeCell ref="F27:F28"/>
    <mergeCell ref="G27:H28"/>
    <mergeCell ref="I27:I28"/>
    <mergeCell ref="J27:K28"/>
    <mergeCell ref="L27:M28"/>
    <mergeCell ref="N27:O28"/>
    <mergeCell ref="A29:A30"/>
    <mergeCell ref="B29:D30"/>
    <mergeCell ref="E29:E30"/>
    <mergeCell ref="F29:F30"/>
    <mergeCell ref="G29:H30"/>
    <mergeCell ref="I29:I30"/>
    <mergeCell ref="J29:K30"/>
    <mergeCell ref="L29:M30"/>
    <mergeCell ref="N29:O30"/>
  </mergeCells>
  <phoneticPr fontId="2"/>
  <printOptions horizontalCentered="1"/>
  <pageMargins left="0.39370078740157483" right="0.39370078740157483" top="0.59055118110236227" bottom="0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17</xdr:col>
                    <xdr:colOff>238125</xdr:colOff>
                    <xdr:row>0</xdr:row>
                    <xdr:rowOff>266700</xdr:rowOff>
                  </from>
                  <to>
                    <xdr:col>18</xdr:col>
                    <xdr:colOff>76200</xdr:colOff>
                    <xdr:row>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請求書（請求者控）</vt:lpstr>
      <vt:lpstr>請求書（正）</vt:lpstr>
      <vt:lpstr>'請求書（正）'!Print_Area</vt:lpstr>
      <vt:lpstr>'請求書（請求者控）'!Print_Area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日建建設</dc:creator>
  <cp:lastModifiedBy>eguchi</cp:lastModifiedBy>
  <cp:lastPrinted>2023-03-08T02:21:41Z</cp:lastPrinted>
  <dcterms:created xsi:type="dcterms:W3CDTF">2022-12-05T04:04:05Z</dcterms:created>
  <dcterms:modified xsi:type="dcterms:W3CDTF">2023-06-05T07:49:58Z</dcterms:modified>
</cp:coreProperties>
</file>